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90" tabRatio="908" activeTab="0"/>
  </bookViews>
  <sheets>
    <sheet name="Titullapa" sheetId="1" r:id="rId1"/>
    <sheet name="A.Info par uzņēmumu" sheetId="2" r:id="rId2"/>
    <sheet name="B.Projekts" sheetId="3" r:id="rId3"/>
    <sheet name="C. Pavaddok-ti" sheetId="4" r:id="rId4"/>
  </sheets>
  <definedNames>
    <definedName name="_xlnm.Print_Area" localSheetId="1">'A.Info par uzņēmumu'!$A$1:$N$55</definedName>
    <definedName name="_xlnm.Print_Area" localSheetId="2">'B.Projekts'!$A$1:$P$158</definedName>
    <definedName name="_xlnm.Print_Area" localSheetId="3">'C. Pavaddok-ti'!$A$1:$F$78</definedName>
    <definedName name="_xlnm.Print_Area" localSheetId="0">'Titullapa'!$A$1:$H$31</definedName>
    <definedName name="units">#REF!</definedName>
  </definedNames>
  <calcPr fullCalcOnLoad="1"/>
</workbook>
</file>

<file path=xl/sharedStrings.xml><?xml version="1.0" encoding="utf-8"?>
<sst xmlns="http://schemas.openxmlformats.org/spreadsheetml/2006/main" count="339" uniqueCount="274">
  <si>
    <t>**</t>
  </si>
  <si>
    <t>6.</t>
  </si>
  <si>
    <t>Jā</t>
  </si>
  <si>
    <t>Nē</t>
  </si>
  <si>
    <t>Izlaides vai izveidošanas gads</t>
  </si>
  <si>
    <t>Iesniedzamie dokumenti:</t>
  </si>
  <si>
    <t>oriģināls</t>
  </si>
  <si>
    <t>Tehnika un iekārtas</t>
  </si>
  <si>
    <t>Ražošanas ēkas un būves, tehnika un iekārtas</t>
  </si>
  <si>
    <t>Ražošanas ēkas un būves</t>
  </si>
  <si>
    <t>***</t>
  </si>
  <si>
    <t>*</t>
  </si>
  <si>
    <t>Vispārējās izmaksas, kopā</t>
  </si>
  <si>
    <t>Īpašumā, skaits</t>
  </si>
  <si>
    <t>Nomā esošās, skaits</t>
  </si>
  <si>
    <t>10.</t>
  </si>
  <si>
    <t>11.</t>
  </si>
  <si>
    <t>12.</t>
  </si>
  <si>
    <t>Iepirkuma priekšmeta tehniskā specifikācija</t>
  </si>
  <si>
    <t>Pēdējais noslēgtais gads</t>
  </si>
  <si>
    <t>1.</t>
  </si>
  <si>
    <t>4.</t>
  </si>
  <si>
    <t xml:space="preserve">Vienību     skaits </t>
  </si>
  <si>
    <t>Atbalsta intensitāte %</t>
  </si>
  <si>
    <t>publiskais</t>
  </si>
  <si>
    <t>privātais</t>
  </si>
  <si>
    <t>5.</t>
  </si>
  <si>
    <t>ar PVN</t>
  </si>
  <si>
    <t>bez PVN</t>
  </si>
  <si>
    <t>7.</t>
  </si>
  <si>
    <t>8.</t>
  </si>
  <si>
    <t>9.</t>
  </si>
  <si>
    <t>Citi iesniegtie dokumenti</t>
  </si>
  <si>
    <t>Visi iesniegtie piedāvājumi no iespējamajiem piegādātājiem</t>
  </si>
  <si>
    <t xml:space="preserve">Pamatlīdzekļu iegādes izmaksas, kopā </t>
  </si>
  <si>
    <t xml:space="preserve">Pašreizējās darbības apraksts </t>
  </si>
  <si>
    <t xml:space="preserve">Projekta nosaukums un projekta Nr. </t>
  </si>
  <si>
    <t>Aizpilda atbalsta pretendents</t>
  </si>
  <si>
    <t>Fonda nosaukums, atbalsta institūcijas nosaukums</t>
  </si>
  <si>
    <t>Projekta īstenošanas laiks (mm/gggg) – (mm/gggg)</t>
  </si>
  <si>
    <t xml:space="preserve"> Atbalsta pretendents</t>
  </si>
  <si>
    <t xml:space="preserve">KOPĀ </t>
  </si>
  <si>
    <t>Nr.p.k.</t>
  </si>
  <si>
    <t xml:space="preserve">Nosaukums, tehnikas un iekārtas marka vai modelis </t>
  </si>
  <si>
    <t>2.</t>
  </si>
  <si>
    <t>3.</t>
  </si>
  <si>
    <t>KOPĀ</t>
  </si>
  <si>
    <t>projekta iesniegums</t>
  </si>
  <si>
    <t>Klienta numurs</t>
  </si>
  <si>
    <t>Adrese korespondencei (adrese, pasta indekss)</t>
  </si>
  <si>
    <t>Projekta vadītājs</t>
  </si>
  <si>
    <t>Projekta Nr.</t>
  </si>
  <si>
    <t>Projekta nosaukums</t>
  </si>
  <si>
    <t>Ja tehnika vai iekārta tiks papildināta vai aizstāta, atzīmēt konkrēto</t>
  </si>
  <si>
    <t>Projekta īstenošanas stadija (saņemts finansējums; projekts pašlaik tiek īstenots; projekts iesniegts vērtēšanai)</t>
  </si>
  <si>
    <t>Attiecināmo izmaksu summa (EUR)</t>
  </si>
  <si>
    <t xml:space="preserve">Publiskais finan-sējums (EUR) </t>
  </si>
  <si>
    <t>Saistītā projekta saturiskā saistība</t>
  </si>
  <si>
    <t xml:space="preserve">Eiropas Savienības finansētie projekti </t>
  </si>
  <si>
    <t>A.1. Darbības apraksts</t>
  </si>
  <si>
    <t>sieviete</t>
  </si>
  <si>
    <t>vīrietis</t>
  </si>
  <si>
    <t xml:space="preserve">Citi projekti (valsts un pašvaldības finansētie projekti u.tml.)   </t>
  </si>
  <si>
    <t>Pretendents</t>
  </si>
  <si>
    <t>A.   INFORMĀCIJA PAR  PRETENDENTU PROJEKTA IESNIEGUMA IESNIEGŠANAS MĒNEŠA PIRMAJĀ DATUMĀ</t>
  </si>
  <si>
    <t xml:space="preserve">A.2. Pretendentu raksturojošie rādītāji </t>
  </si>
  <si>
    <t>20___.gads</t>
  </si>
  <si>
    <t>B.   INFORMĀCIJA PAR PROJEKTU</t>
  </si>
  <si>
    <t>N.p.k.</t>
  </si>
  <si>
    <t>Atzīmēt ar X atbilstošās</t>
  </si>
  <si>
    <t>C</t>
  </si>
  <si>
    <t>Projekta īstenošanas vietas kadastra numurs:</t>
  </si>
  <si>
    <t>Maksājuma pieprasījuma iesniegšanas datums (DD.MM.GGGG.)</t>
  </si>
  <si>
    <t>Privātais finansējums, EUR</t>
  </si>
  <si>
    <t>Publiskais finansējums, EUR</t>
  </si>
  <si>
    <t>Attiecināmās izmaksas, EUR</t>
  </si>
  <si>
    <t xml:space="preserve">Kopā izmaksas,  EUR </t>
  </si>
  <si>
    <r>
      <t>Mērvienība (m</t>
    </r>
    <r>
      <rPr>
        <vertAlign val="superscript"/>
        <sz val="11"/>
        <rFont val="Times New Roman"/>
        <family val="1"/>
      </rPr>
      <t>3</t>
    </r>
    <r>
      <rPr>
        <sz val="11"/>
        <rFont val="Times New Roman"/>
        <family val="1"/>
      </rPr>
      <t>/</t>
    </r>
    <r>
      <rPr>
        <vertAlign val="superscript"/>
        <sz val="11"/>
        <rFont val="Times New Roman"/>
        <family val="1"/>
      </rPr>
      <t xml:space="preserve"> </t>
    </r>
    <r>
      <rPr>
        <sz val="11"/>
        <rFont val="Times New Roman"/>
        <family val="1"/>
      </rPr>
      <t>m</t>
    </r>
    <r>
      <rPr>
        <vertAlign val="superscript"/>
        <sz val="11"/>
        <rFont val="Times New Roman"/>
        <family val="1"/>
      </rPr>
      <t>2</t>
    </r>
    <r>
      <rPr>
        <sz val="11"/>
        <rFont val="Times New Roman"/>
        <family val="1"/>
      </rPr>
      <t>/ gab/m/kompl)</t>
    </r>
  </si>
  <si>
    <t>Neattiecināmo izmaksu pozīcijas</t>
  </si>
  <si>
    <t>Summa, EUR</t>
  </si>
  <si>
    <t xml:space="preserve">Projekta kopējā summa, EUR  </t>
  </si>
  <si>
    <t>Projekta attiecināmo izmaksu summa, EUR</t>
  </si>
  <si>
    <t>Neattiecas</t>
  </si>
  <si>
    <t>oriģināli</t>
  </si>
  <si>
    <t>kopija</t>
  </si>
  <si>
    <t>oriģināls/ kopija</t>
  </si>
  <si>
    <t>kopijas</t>
  </si>
  <si>
    <t>27.</t>
  </si>
  <si>
    <t>Var iesniegt 6 mēnešu laikā pēc tam, kad stājies spēkā Lauku atbalsta dienesta lēmums par projekta iesnieguma apstiprināšanu.</t>
  </si>
  <si>
    <t>Arhitektu, inženieru, konsultantu u.c. pakalpojumi ietilpst vispārējās izmaksās, un iepirkuma dokumentus par tiem iesniedz kopā ar projekta iesniegumu vai 6 mēnešu laikā pēc Lauku atbalsta dienesta lēmuma par projekta iesnieguma apstiprināšanu stāšanās spēkā (izņēmums ir būvmateriālu iegāde).</t>
  </si>
  <si>
    <t>****</t>
  </si>
  <si>
    <t>Var iesniegt 9 mēnešu laikā pēc tam, kad stājies spēkā Lauku atbalsta dienesta lēmums par projekta iesnieguma apstiprināšanu.</t>
  </si>
  <si>
    <t>Projekta iesniegums iesniegts</t>
  </si>
  <si>
    <t>(vārds, uzvārds, paraksts*)</t>
  </si>
  <si>
    <t>Piezīme. Dokumenta rekvizītus "datums" un "paraksts" neaizpilda, ja dokuments ir sagatavots atbilstoši normatīvajiem aktiem par elektronisko dokumentu noformēšanu.</t>
  </si>
  <si>
    <t>(datums*)</t>
  </si>
  <si>
    <t xml:space="preserve">
Eiropas Jūrlietu un zivsaimniecības fonda                                        </t>
  </si>
  <si>
    <t>(EJZF)</t>
  </si>
  <si>
    <t>Jauda, ietilpība/
mērvienība</t>
  </si>
  <si>
    <t>* Ja pretendenta īpašumā vai nomā esošo pamatlīdzekļu skaits ir ļoti liels, projekta iesnieguma pielikumā iespējams pievienot atsvišķu pamatlīdzekļu sarakstu.</t>
  </si>
  <si>
    <r>
      <t>Vai projekta iesniegums ir saistīts ar vērtēšanai iesniegto projekta iesniegumu (</t>
    </r>
    <r>
      <rPr>
        <i/>
        <sz val="12"/>
        <rFont val="Times New Roman"/>
        <family val="1"/>
      </rPr>
      <t>Jā; Nē</t>
    </r>
    <r>
      <rPr>
        <sz val="12"/>
        <rFont val="Times New Roman"/>
        <family val="1"/>
      </rPr>
      <t>)</t>
    </r>
  </si>
  <si>
    <t>Atbalsta pretendenta apraksts par piedāvājumu salīdzinājumu konkrētajai iegādei un informācija par aptaujātajiem komersantiem, kas apliecina noteiktās cenas objektivitāti***</t>
  </si>
  <si>
    <t>Saskaņā ar normatīvajiem aktiem par valsts un Eiropas Savienības atbalsta piešķiršanu, administrēšanu un uzraudzību lauku un zivsaimniecības attīstībai 2014.-2020.gada plānošanas periodā.</t>
  </si>
  <si>
    <t xml:space="preserve">pasākuma „Inovācija” </t>
  </si>
  <si>
    <t>Inovācija zvejniecībā un zivju, vēžveidīgo un mīkstmiešu apstrādē</t>
  </si>
  <si>
    <t>Projekta īstenošanas vieta (adres, pasta indekss)</t>
  </si>
  <si>
    <t>Publiska zinātniska institūcija</t>
  </si>
  <si>
    <t>Privātpersonu dibināta zinātniska institūcija</t>
  </si>
  <si>
    <t>Pretendenta pieredze:</t>
  </si>
  <si>
    <t>Ir iepriekšēja pieredze jaunu vai ievērojami uzlabotu produktu, procesu vai metožu, vai pārvaldības un organizācijas sistēmu izstrādāšanā</t>
  </si>
  <si>
    <t>B.1. Projekta mērķis (atzīmēt vienu no mērķiem):</t>
  </si>
  <si>
    <t>Mērķis:</t>
  </si>
  <si>
    <r>
      <rPr>
        <b/>
        <sz val="12"/>
        <rFont val="Times New Roman"/>
        <family val="1"/>
      </rPr>
      <t xml:space="preserve"> Inovācija zvejniecībā un zivju, vēžveidīgo un mīkstmiešu apstrādē</t>
    </r>
    <r>
      <rPr>
        <sz val="12"/>
        <rFont val="Times New Roman"/>
        <family val="1"/>
      </rPr>
      <t>, izstrādājot ieviešanai jaunus vai ievērojami uzlabotus produktus, aprīkojumu, procesus vai metodes</t>
    </r>
  </si>
  <si>
    <t>Inovācija akvakultūrā, tajā skaitā akvakultūras produkcijas apstrādē</t>
  </si>
  <si>
    <r>
      <rPr>
        <b/>
        <sz val="12"/>
        <rFont val="Times New Roman"/>
        <family val="1"/>
      </rPr>
      <t>Inovācija akvakultūrā, tajā skaitā akvakultūras produkcijas apstrādē</t>
    </r>
    <r>
      <rPr>
        <sz val="12"/>
        <rFont val="Times New Roman"/>
        <family val="1"/>
      </rPr>
      <t>, izstrādājot ieviešanai jaunus vai ievērojami uzlabotus produktus vai procesus, lai ieviestu jaunas akvakultūras sugas ar labu tirgus potenciālu, tostarp izpētot inovatīvo produktu vai procesu tehniskās vai ekonomiskās īstenošanas iespējas.</t>
    </r>
  </si>
  <si>
    <t>B.2. Projekta īstenošanas joma</t>
  </si>
  <si>
    <t xml:space="preserve"> Ietekmes uz vidi samazināšana</t>
  </si>
  <si>
    <t>Ilgtspējīgas ražošanas metodes</t>
  </si>
  <si>
    <t>Produktu pievienotā vērtība</t>
  </si>
  <si>
    <t>Ražošanas procesu efektivitāte</t>
  </si>
  <si>
    <t xml:space="preserve"> Zvejas aprīkojums</t>
  </si>
  <si>
    <t>Resursu ilgtspējīga izmantošana, tostarp energoefektivitāte ražošanas procesā</t>
  </si>
  <si>
    <t>Jaunas, tirgū perspektīvas akvakultūras dzīvnieku sugas</t>
  </si>
  <si>
    <t>Akvakultūras dzīvnieku labturība</t>
  </si>
  <si>
    <t>Zivju miltu un zivju eļļas izmantošanas samazināšana akvakultūrā</t>
  </si>
  <si>
    <t>Projekta īstenošanas joma</t>
  </si>
  <si>
    <t>B.3. Projektā plānotās attiecināmās darbības:</t>
  </si>
  <si>
    <t>Lūdzu atzīmēt, kuras aktivitātes saskaņā ar regulas Nr.508/2014 26. un 47.pantu projektā tiks veiktas:</t>
  </si>
  <si>
    <r>
      <t xml:space="preserve"> izstrādātu ieviešanai jaunus vai ievērojami uzlabotus </t>
    </r>
    <r>
      <rPr>
        <b/>
        <sz val="12"/>
        <rFont val="Times New Roman"/>
        <family val="1"/>
      </rPr>
      <t>produktus vai aprīkojumu</t>
    </r>
  </si>
  <si>
    <r>
      <t xml:space="preserve"> izstrādātu ieviešanai jaunus vai ievērojami uzlabotus </t>
    </r>
    <r>
      <rPr>
        <b/>
        <sz val="12"/>
        <rFont val="Times New Roman"/>
        <family val="1"/>
      </rPr>
      <t>procesus vai metodes</t>
    </r>
  </si>
  <si>
    <t>A1</t>
  </si>
  <si>
    <t>A2</t>
  </si>
  <si>
    <r>
      <t xml:space="preserve">izstrādātu ieviešanai jaunus vai ievērojami uzlabotus </t>
    </r>
    <r>
      <rPr>
        <b/>
        <sz val="12"/>
        <rFont val="Times New Roman"/>
        <family val="1"/>
      </rPr>
      <t>produktus vai procesus</t>
    </r>
  </si>
  <si>
    <r>
      <t xml:space="preserve">ieviestu </t>
    </r>
    <r>
      <rPr>
        <b/>
        <sz val="12"/>
        <rFont val="Times New Roman"/>
        <family val="1"/>
      </rPr>
      <t>jaunas akvakultūras sugas</t>
    </r>
    <r>
      <rPr>
        <sz val="12"/>
        <rFont val="Times New Roman"/>
        <family val="1"/>
      </rPr>
      <t xml:space="preserve"> ar labu tirgus potenciālu</t>
    </r>
  </si>
  <si>
    <r>
      <t xml:space="preserve">izpētītu inovatīvo produktu vai procesu </t>
    </r>
    <r>
      <rPr>
        <b/>
        <sz val="12"/>
        <rFont val="Times New Roman"/>
        <family val="1"/>
      </rPr>
      <t>tehniskās vai ekonomiskās īstenošanas iespējas</t>
    </r>
  </si>
  <si>
    <t>B1</t>
  </si>
  <si>
    <t>B2</t>
  </si>
  <si>
    <t>B.4. Projekta apraksts</t>
  </si>
  <si>
    <t>B.4.3. Katras attiecināmo izmaksu pozīcijas apraksts, norādot tās funkciju un nozīmi projektā</t>
  </si>
  <si>
    <t>B.4.4. Projekta finansēšanas apraksts</t>
  </si>
  <si>
    <t>B.4.5. To darbinieku skaits, kuri tiešā veidā gūst labumu no projekta</t>
  </si>
  <si>
    <t>Inovācija ir</t>
  </si>
  <si>
    <t>uzņēmuma mērogā</t>
  </si>
  <si>
    <t>nozares mērogā</t>
  </si>
  <si>
    <t>Pievienotās vērtības radīšana vietējai izejvielai</t>
  </si>
  <si>
    <t>Veicināt "zaļo ražošanu" – enerģijas efektīvu izmantošanu izmešu, resursu patēriņa (neskaitot izejvielu), nevēlamās nozvejas  samazināšanu, kā arī izmetumu izskaušanu</t>
  </si>
  <si>
    <t>1. Izdevumi par darbībām, kuru mērķis ir veicināt inovāciju zvejniecībā un zivju, vēžveidīgo un mīkstmiešu apstrādē</t>
  </si>
  <si>
    <t>2. Izdevumi par darbībām, kuru mērķis ir veicināt inovāciju akvakultūrā, tajā skaitā akvakultūras produkcijas apstrādē</t>
  </si>
  <si>
    <t>3. Vispārējās izmaksas</t>
  </si>
  <si>
    <t>*Norāda izdevumu pozīciju atbilstību izvēlētajām darbībām atbilstoši  B.3. sadaļā norādītajai informācijai.</t>
  </si>
  <si>
    <t>Īpašnieks</t>
  </si>
  <si>
    <t>Nosaukums</t>
  </si>
  <si>
    <t xml:space="preserve">Reģistrācijas numurs </t>
  </si>
  <si>
    <t>Projekta ietekmes uz apkārtējo vidi apraksts saskaņā ar Latvijas Republikas normatīvajiem aktiem par vides aizsardzību</t>
  </si>
  <si>
    <t>C.   PAVADDOKUMENTI</t>
  </si>
  <si>
    <t>Iesniedzamie dokumenti (ja veidlapu iesniedz saskaņā ar normatīvajos aktos par elektronisko dokumentu noformēšanu noteiktajām prasībām, arī pavaddokumenti iesniedzami atbilstoši minēto normatīvo aktu prasībām)</t>
  </si>
  <si>
    <t>Pretendenta deklarācija saskaņā ar normatīvajiem aktiem par valsts un Eiropas Savienības atbalsta piešķiršanu, administrēšanu un uzraudzību lauku un zivsaimniecības attīstībai 2014.–2020. gada plānošanas periodā</t>
  </si>
  <si>
    <t>Kredītiestādes, līzinga sabiedrības vai krājaizdevumu sabiedrības lēmumu par kredīta piešķiršanu, ja projekta īstenošanai tiks ņemts kredīts (neattiecas uz publisko zinātnisko institūciju) *</t>
  </si>
  <si>
    <t>Ja projekta īstenošanā atbalsta pretendents plāno ieguldīt privātos (izņemot kredītu) naudas līdzekļus – dokumenti, kas pierāda naudas līdzekļu pieejamību (neattiecas uz publisko zinātnisko institūciju) *</t>
  </si>
  <si>
    <t>Tehnoloģiskā procesa apraksts, skices, ja projektā paredzēta stacionāro iekārtu uzstādīšana, un iekārtu izvietojuma shēma</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</si>
  <si>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</si>
  <si>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atbalsta pretendents ir zinātniskā institūcija</t>
  </si>
  <si>
    <t>Zinātniskās institūcijas lēmums par piedalīšanos projektā un visām saistībām, kas attiecas uz projekta īstenošanu, norādot projekta kopējās izmaksas un finansēšanas avotus</t>
  </si>
  <si>
    <t>Ja atbalsta pretendents ir komersants, zemnieku vai zvejnieku saimniecība</t>
  </si>
  <si>
    <t>Deklarācija par komercsabiedrības atbilstību mazajai (sīkajai) vai vidējai komercsabiedrībai atbilstoši normatīvajiem aktiem par kārtību, kādā komercsabiedrības deklarē savu atbilstību mazās (sīkās) un vidējās komercsabiedrības statusam, ja attiecas</t>
  </si>
  <si>
    <t>Līgums ar zinātnisko institūciju, kas reģistrēta Latvijas zinātnisko institūciju reģistrā, par dalību projektā, tajā papildus iekļaujot vismaz informāciju par sadarbības mērķiem un principiem, projekta finanšu plūsmas nodrošināšanas kārtību, projekta risku sadalījumu un sankcijām, ja netiek izpildītas līgumā minētās saistības</t>
  </si>
  <si>
    <t>Ja atbalsta pretendents ir biedrība</t>
  </si>
  <si>
    <t>Biedrības valdes apstiprināts lēmums par projekta īstenošanu un visām saistībām, kas attiecas uz projekta īstenošanu, norādot projekta kopējās izmaksas un finansēšanas avotus</t>
  </si>
  <si>
    <t>Iepirkuma procedūru apliecinošie dokumenti, ja ir attiecināmas Latvijas Republikas normatīvo aktu prasības par iepirkuma procedūrām, kas piemērojamas pasūtītāja finansētiem projektiem**</t>
  </si>
  <si>
    <t>Jaunas būvniecības, būves pārbūves, būves ierīkošanas un būves novietošanas projektiem</t>
  </si>
  <si>
    <t>Būvatļauja ar būvvaldes atzīmi par būvniecības ieceres akceptu, ja iesniegšanas dienā nav apstiprināts tehniskais projekts</t>
  </si>
  <si>
    <t>Būvprojekts ar būvatļaujā izdarītu atzīmi par projektēšanas nosacījumu izpildi*</t>
  </si>
  <si>
    <t>C.1.</t>
  </si>
  <si>
    <t>Kontakttālruņa numurs, e-pasta adrese</t>
  </si>
  <si>
    <t>Pretendenta – fiziskas personas – dzimums (ja pretendents ir juridiska persona – tās dalībnieka dzimums, kuram uzņēmumā vai saimniecībā pieder vairāk par 51 % pamatkapitāla daļu, vai – citos gadījumos – tā dalībnieka dzimums, kuram pieder visvairāk pamatkapitāla daļu)</t>
  </si>
  <si>
    <t>Uzņēmuma lielums (sīkais, mazais, vidējais vai lielais), ja attiecas</t>
  </si>
  <si>
    <t xml:space="preserve">Projektā iesaistītās Latvijas zinātnisko institūciju reģistrā reģistrētas zinātniskās institūcijas statuss: 
</t>
  </si>
  <si>
    <t>Atbilstošo atbildi atzīmēt ar x</t>
  </si>
  <si>
    <t>Atzīmēt ar X, ja atbilst</t>
  </si>
  <si>
    <t>A.3. Pretendenta ražošanas ēkas un būves, tehnika un iekārtas (ja pretendents ir zinātniskā institūcija, tā sniedz informāciju tikai par ražošanas ēkām un būvēm, tehniku un iekārtām, kurām ir saistība ar projektu)*</t>
  </si>
  <si>
    <t>A.4. Pretendenta saņemtais publiskais finansējums un (vai) iesniegtie projektu iesniegumi citās iestādēs Eiropas Savienības fondu (ERAF u.c.) un valsts un pašvaldības finansētajos investīciju pasākumos, kas saistīti ar šajā pasākumā plānoto inovāciju</t>
  </si>
  <si>
    <r>
      <t xml:space="preserve">
Līdz šī projekta iesnieguma iesniegšanas brīdim pretendents</t>
    </r>
    <r>
      <rPr>
        <b/>
        <i/>
        <sz val="12"/>
        <rFont val="Times New Roman"/>
        <family val="1"/>
      </rPr>
      <t xml:space="preserve"> ir saņēmis publisko finansējumu</t>
    </r>
    <r>
      <rPr>
        <sz val="12"/>
        <rFont val="Times New Roman"/>
        <family val="1"/>
      </rPr>
      <t xml:space="preserve"> un (vai) </t>
    </r>
    <r>
      <rPr>
        <b/>
        <i/>
        <sz val="12"/>
        <rFont val="Times New Roman"/>
        <family val="1"/>
      </rPr>
      <t>ir iesniedzis projekta iesniegumu</t>
    </r>
    <r>
      <rPr>
        <sz val="12"/>
        <rFont val="Times New Roman"/>
        <family val="1"/>
      </rPr>
      <t xml:space="preserve"> citos Eiropas Savienības fondu un valsts un pašvaldības finansētajos investīciju pasākumos</t>
    </r>
  </si>
  <si>
    <t>A.4.1. Ja atbilde ir "Jā", lūdzu sniegt informāciju par projektiem:</t>
  </si>
  <si>
    <t>A.5. Informācija par sadarbības partneri</t>
  </si>
  <si>
    <t>Partnera nosaukums:</t>
  </si>
  <si>
    <t>B.1.1. Izvērsts projekta mērķa apraksts</t>
  </si>
  <si>
    <t>Atzīmēt ar X vismaz vienu atbilstošo jomu</t>
  </si>
  <si>
    <t>Atbilstošās atzīmēt ar X</t>
  </si>
  <si>
    <t>Ja B.1. sadaļā izvēlēts mērķis Nr. 1 (zvejniecība un zivju, vēžveidīgo un mīkstmiešu apstrāde), tiks īstenotas darbības, lai:</t>
  </si>
  <si>
    <t>Ja B.1. sadaļā izvēlēts mērķis Nr. 2 (akvakultūra, tajā skaitā akvakultūras produkcijas apstrāde), tiks īstenotas darbības, lai:</t>
  </si>
  <si>
    <t>B.4.1. Projekta apraksts(papildus norādīt inovācijas nepieciešamību, pielietojumu un sagaidāmos rezultātus)</t>
  </si>
  <si>
    <t>B.4.2. Pamatojums, kas apliecina projekta inovāciju</t>
  </si>
  <si>
    <t xml:space="preserve">
B.5. Projekta darbības un sasniedzamie rezultāti (sadalījumā pa posmiem, kā arī norādot gala rezultātu).</t>
  </si>
  <si>
    <t>Projekta darbības un sasniedzamie rezultāti pa posmiem</t>
  </si>
  <si>
    <t>Posma Nr.</t>
  </si>
  <si>
    <t>Ilgums, mēneši</t>
  </si>
  <si>
    <t>Projekta darbības apraksts*</t>
  </si>
  <si>
    <t>Rezultāts**</t>
  </si>
  <si>
    <t>Rādītāja nosaukums***</t>
  </si>
  <si>
    <t>Mērvienība</t>
  </si>
  <si>
    <t>Vērtība/skaits</t>
  </si>
  <si>
    <t>Uzraudzības periodā****</t>
  </si>
  <si>
    <t>Projekta gala rezultāts</t>
  </si>
  <si>
    <t>* Norāda iesaistīto partneri.</t>
  </si>
  <si>
    <t>** Katram posmam un projekta gala rezultātam norāda vismaz vienu rādītāju.</t>
  </si>
  <si>
    <t xml:space="preserve">*** Norāda projekta posma mērķim un sasniedzamajiem rezultātiem atbilstošos rādītājus.
**** Ja projektā iegādāti pamatlīdzekļiem vai veikti būvniecības darbi, papildus norāda pēc projekta īstenošanas vismaz vienu sasniedzamo rezultātu projekta uzraudzības periodā </t>
  </si>
  <si>
    <t xml:space="preserve">
**** Ja projektā iegādāti pamatlīdzekļiem vai veikti būvniecības darbi, papildus norāda pēc projekta īstenošanas vismaz vienu sasniedzamo rezultātu projekta uzraudzības periodā</t>
  </si>
  <si>
    <t>B.6. Projekta īstenošanas vieta</t>
  </si>
  <si>
    <t>zemei (ja tiek veikta būvniecība, būves pārbūve ierīkošana vai novietošana, stacionāro iekārtu uzstādīšana vai tml.)</t>
  </si>
  <si>
    <t>būvēm, kurās tiek uzstādītas stacionārās iekārtas vai kurām tiek veikta pārbūve, ierīkošana u.c.</t>
  </si>
  <si>
    <t>B.7. Projekta īstenošanai izmantojamās telpas un iekārtas, ja ar to lietošanu saistītās izmaksas plānots iekļaut projektā</t>
  </si>
  <si>
    <t xml:space="preserve">Projekta īstenošanai izmantojamās TELPAS
</t>
  </si>
  <si>
    <t>Izmantošanas apraksts</t>
  </si>
  <si>
    <t>Mērvienība (m2)</t>
  </si>
  <si>
    <t xml:space="preserve"> 
Izmantošanas laiks projektā/kopējais izmantošanas laiks
(%)</t>
  </si>
  <si>
    <t>Projekta īstenošanai izmantojamās IEKĀRTAS</t>
  </si>
  <si>
    <t>Mērvienība (m3/gab/m/ kompl.)</t>
  </si>
  <si>
    <t xml:space="preserve">Izmantošanas laiks projektā/kopējais izmantošanas laiks
(%)
</t>
  </si>
  <si>
    <t>B.8. Projekta inovācijas mērogs</t>
  </si>
  <si>
    <t>Atbilstošo atzīmēt ar X</t>
  </si>
  <si>
    <t>B.9. Projekta inovācijas mērķis</t>
  </si>
  <si>
    <t>B.10. Informācija par sadarbības partneri un sadarbības partnera ieguldījums projektā</t>
  </si>
  <si>
    <t>B.10.1. Tehnoloģiskais ieguldījums</t>
  </si>
  <si>
    <t>B.10.2. Cilvēkresursu ieguldījums, tostarp zināšanas un pieredze</t>
  </si>
  <si>
    <t xml:space="preserve">B.10.3. Projekta īstenošanas vieta, ja projekts tiek īstenots arī sadarbības partnera adresē
</t>
  </si>
  <si>
    <t xml:space="preserve">B.11. Projekta iesnieguma kopējās un attiecināmās izmaksas </t>
  </si>
  <si>
    <t>Izmaksu pozīcijas sadalījumā pa plānotajām projekta darbībām un projekta posmiem (atbilstoši B.5. tabulā norādītajam)</t>
  </si>
  <si>
    <t xml:space="preserve">Maksājuma pieprasījuma iesniegšanas datums (DD.MM.GGGG.) (atbilstoši B.5.tabulā norādītajiem posmiem)
</t>
  </si>
  <si>
    <t>Izmaksu atbilstība darbībām
(A1, A2, B1, B2, C)*</t>
  </si>
  <si>
    <t xml:space="preserve">kopā </t>
  </si>
  <si>
    <t xml:space="preserve">kopā  </t>
  </si>
  <si>
    <t>B.11.1. Projekta iesnieguma kopējās un attiecināmās izmaksas, ja tiek iegādāti jauni pamatlīdzekļi vai notiek būvniecības darbi (ja pretendents ir publiskā zinātniskā institūcija)</t>
  </si>
  <si>
    <t xml:space="preserve">Izmaksu pozīcijas sadalījumā pa plānotajām projekta darbībām un projekta posmiem
</t>
  </si>
  <si>
    <t>1. Jaunu pamatlīdzekļu iegāde</t>
  </si>
  <si>
    <t>2. Būves būvniecības, pārbūves, ierīkošanas un novietošanas izmaksas</t>
  </si>
  <si>
    <t xml:space="preserve">Būves būvniecības, pārbūves, ierīkošanas un novietošanas izmaksas, kopā </t>
  </si>
  <si>
    <t>B.12. Pārējās neattiecināmās izmaksas:</t>
  </si>
  <si>
    <t>B.13.Projekta finansējums:</t>
  </si>
  <si>
    <t>B.14. Informācija par zvejas kuģi, ja izvēlēts B.1. sadaļā mērķis Nr.1</t>
  </si>
  <si>
    <t>B.15. Projekta ietekmes uz apkārtējo vidi apraksts</t>
  </si>
  <si>
    <t>B.16. Projektu atlases kritēriju punktu skaits (atbilstoši Ministru kabineta 2016. gada 29. marta noteikumu Nr. 193 "Valsts un Eiropas Savienības atbalsta piešķiršanas kārtība pasākumā "Inovācija"" 2. pielikumā norādītajai informācijai)</t>
  </si>
  <si>
    <t xml:space="preserve">Nr.
p.k.
</t>
  </si>
  <si>
    <t>Kritēriju grupa</t>
  </si>
  <si>
    <t>Kritērijs</t>
  </si>
  <si>
    <t>Punktu skaits kritērijā</t>
  </si>
  <si>
    <t>Kopējais punktu skaits grupā</t>
  </si>
  <si>
    <t>Pamatojums</t>
  </si>
  <si>
    <t xml:space="preserve">Inovācijas mērogs </t>
  </si>
  <si>
    <t>Inovācija ir nozares mērogā</t>
  </si>
  <si>
    <t xml:space="preserve">Inovācija ir uzņēmuma mērogā </t>
  </si>
  <si>
    <t xml:space="preserve">Atbalsta pretendentam ir iepriekšēja pieredze inovāciju izstrādāšanā </t>
  </si>
  <si>
    <t>Inovācijas mērķis</t>
  </si>
  <si>
    <t>Inovācijas mērķis ir pievienotās vērtības radīšana vietējai izejvielai</t>
  </si>
  <si>
    <t xml:space="preserve">Inovācijas mērķis ir veicināt "zaļo ražošanu" – enerģijas efektīvu izmantošanu, izmešu, resursu patēriņa (neskaitot izejvielu), nevēlamās nozvejas samazināšanu, kā arī izmetumu izskaušanu </t>
  </si>
  <si>
    <t>Kopā</t>
  </si>
  <si>
    <t>Atbilstošo atbildi atzīmēt ar X</t>
  </si>
  <si>
    <t>Ilgtermiņa nomas līgums, kas reģistrēts zemesgrāmatā vismaz uz septiņiem gadiem no projekta iesnieguma iesniegšanas dienas, par nekustamo īpašumu, kurā, īstenojot projektu, paredzēts uzstādīt stacionāros pamatlīdzekļus, ja īpašums tiek nomāts</t>
  </si>
  <si>
    <t>Nomas līgums, ja projektā paredzēta telpu, instrumentu, iekārtu un to aprīkojuma noma</t>
  </si>
  <si>
    <t>Biedrības biedru saraksts</t>
  </si>
  <si>
    <t xml:space="preserve">Ilgtermiņa nomas līgums, kas reģistrēts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t>
  </si>
  <si>
    <t>Paskaidrojuma raksts (apliecinājuma karte) ar būvvaldes atzīmi par būvniecības ieceres akceptu, izstrādāta atbilstoši būvniecību reglamentējošajiem normatīvajiem aktiem un attiecīgās pašvaldības saistošajiem noteikumiem</t>
  </si>
  <si>
    <t>Sagatavota būvniecības izmaksu tāme, ja atbilstoši plānotajai būvniecības iecerei būvvalde atbalsta pretendentam izsniegusi paskaidrojuma rakstu(apliecinājuma karti).</t>
  </si>
  <si>
    <t>Būvmateriālu iegādei – būvprojekts un būvatļauja ar būvvaldes atzīmi par projektēšanas nosacījumu izpildi, ja būvvalde atbilstoši plānotajai būvniecības iecerei nav izsniegusi paskaidrojuma rakstu (apliecinājuma karti)</t>
  </si>
  <si>
    <t>Papildināta būvatļauja vai papildināts paskaidrojuma raksts (apliecinājuma karte) ar būvvaldes atzīmi par būvdarbu uzsākšanas nosacījumu izpildi****</t>
  </si>
  <si>
    <t>Piezīmes.</t>
  </si>
  <si>
    <t>B.10.4. Finansiālais ieguldījums projektā</t>
  </si>
  <si>
    <t>EUR</t>
  </si>
  <si>
    <t>%</t>
  </si>
  <si>
    <t>Līgums par dalību projektā, kas noslēgts ar biedrību, kura vismaz gadu pirms projekta iesnieguma iesniegšanas reģistrēta saskaņā ar Biedrību un nodibinājumu likumu un kuras biedru (vismaz triju) komercdarbības joma pārsvarā ir zvejniecība, akvakultūra vai zivju, vēžveidīgo un mīkstmiešu pārstrāde un konservēšana, tajā papildus iekļaujot vismaz informāciju par sadarbības mērķiem un principiem, projekta finanšu plūsmas nodrošināšanas kārtību, projekta risku sadalījumu un sankcijām, ja netiek izpildītas līgumā minētās saistības*****</t>
  </si>
  <si>
    <t xml:space="preserve"> Biedrības iesniegtu aprakstu par biedrības mērķiem, tai iesaistoties projektā, projekta īstenošanas lietderību un sagaidāmajiem rezultātiem, projekta rezultātu izmantošanu un komercializācijas iespējām, kā arī biedrības plānotajām darbībām projekta rezultātu sasniegšanai*****</t>
  </si>
  <si>
    <t xml:space="preserve"> Biedrības biedru saraksts*****</t>
  </si>
  <si>
    <t>Valsts zinātniskais institūts, kurš īsteno valsts politiku zivju krājumu atražošanas jomā, projektā par akvakultūras inovāciju centra izveidi neiesniedz šos dokumentus.</t>
  </si>
  <si>
    <t>*****</t>
  </si>
  <si>
    <t>Projekta iesnieguma pilns komplekts un šo noteikumu 5.1., 5.2. un 5.3. apakšpunktā minētajam pretendentam – arī biznesa plāns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</si>
</sst>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Red]\(#,##0\);\-"/>
    <numFmt numFmtId="187" formatCode="#,##0_-;\(#,##0\);&quot;-&quot;"/>
    <numFmt numFmtId="188" formatCode="#,##0.00;[Red]\(#,##0.00\);\-"/>
    <numFmt numFmtId="189" formatCode="#,##0.0\ \p;\(#,##0.0\)\p;_-* &quot;-&quot;_-"/>
    <numFmt numFmtId="190" formatCode="0.0\ \x;\(0.0\)\x;&quot;-&quot;"/>
    <numFmt numFmtId="191" formatCode="0.0%;\(0.0\)%"/>
    <numFmt numFmtId="192" formatCode="#,##0.000_-;\(#,##0.000\);&quot;-&quot;"/>
    <numFmt numFmtId="193" formatCode="#,##0;[Red]\ \(#,##0\);\ \-"/>
    <numFmt numFmtId="194" formatCode="General&quot;.&quot;"/>
    <numFmt numFmtId="195" formatCode="#,##0.00;[Red]\ \(#,##0.00\);\ \-"/>
    <numFmt numFmtId="196" formatCode="#,###;[Red]\ \(#,###\);\ \-"/>
    <numFmt numFmtId="197" formatCode="0.000000"/>
    <numFmt numFmtId="198" formatCode="0.000000000"/>
    <numFmt numFmtId="199" formatCode="&quot;Yes&quot;;&quot;Yes&quot;;&quot;No&quot;"/>
    <numFmt numFmtId="200" formatCode="&quot;True&quot;;&quot;True&quot;;&quot;False&quot;"/>
    <numFmt numFmtId="201" formatCode="&quot;On&quot;;&quot;On&quot;;&quot;Off&quot;"/>
    <numFmt numFmtId="202" formatCode="[$€-2]\ #,##0.00_);[Red]\([$€-2]\ #,##0.00\)"/>
    <numFmt numFmtId="203" formatCode="#,##0.00;[Red]#,##0.00"/>
  </numFmts>
  <fonts count="59">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b/>
      <u val="single"/>
      <sz val="12"/>
      <name val="Times New Roman"/>
      <family val="1"/>
    </font>
    <font>
      <sz val="12"/>
      <color indexed="10"/>
      <name val="Times New Roman"/>
      <family val="1"/>
    </font>
    <font>
      <b/>
      <sz val="11"/>
      <name val="Times New Roman"/>
      <family val="1"/>
    </font>
    <font>
      <sz val="14"/>
      <name val="Times New Roman"/>
      <family val="1"/>
    </font>
    <font>
      <b/>
      <sz val="16"/>
      <name val="Times New Roman"/>
      <family val="1"/>
    </font>
    <font>
      <sz val="16"/>
      <name val="Times New Roman"/>
      <family val="1"/>
    </font>
    <font>
      <b/>
      <u val="single"/>
      <sz val="14"/>
      <name val="Times New Roman"/>
      <family val="1"/>
    </font>
    <font>
      <vertAlign val="superscript"/>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style="thin">
        <color rgb="FF414142"/>
      </left>
      <right style="thin">
        <color rgb="FF414142"/>
      </right>
      <top style="thin">
        <color rgb="FF414142"/>
      </top>
      <bottom style="thin">
        <color rgb="FF414142"/>
      </bottom>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color indexed="63"/>
      </left>
      <right style="thin"/>
      <top style="thin"/>
      <bottom>
        <color indexed="63"/>
      </bottom>
    </border>
    <border>
      <left style="thin">
        <color rgb="FF414142"/>
      </left>
      <right style="thin">
        <color rgb="FF414142"/>
      </right>
      <top style="thin">
        <color rgb="FF414142"/>
      </top>
      <bottom>
        <color indexed="63"/>
      </bottom>
    </border>
    <border>
      <left style="thin">
        <color rgb="FF414142"/>
      </left>
      <right style="thin">
        <color rgb="FF414142"/>
      </right>
      <top style="thin">
        <color rgb="FF414142"/>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rgb="FF414142"/>
      </left>
      <right>
        <color indexed="63"/>
      </right>
      <top style="thin">
        <color rgb="FF414142"/>
      </top>
      <bottom style="thin">
        <color rgb="FF414142"/>
      </bottom>
    </border>
    <border>
      <left>
        <color indexed="63"/>
      </left>
      <right>
        <color indexed="63"/>
      </right>
      <top style="thin">
        <color rgb="FF414142"/>
      </top>
      <bottom style="thin">
        <color rgb="FF414142"/>
      </bottom>
    </border>
    <border>
      <left>
        <color indexed="63"/>
      </left>
      <right style="thin">
        <color rgb="FF414142"/>
      </right>
      <top style="thin">
        <color rgb="FF414142"/>
      </top>
      <bottom style="thin">
        <color rgb="FF414142"/>
      </bottom>
    </border>
    <border>
      <left style="thin">
        <color rgb="FF414142"/>
      </left>
      <right>
        <color indexed="63"/>
      </right>
      <top style="thin">
        <color rgb="FF414142"/>
      </top>
      <bottom>
        <color indexed="63"/>
      </bottom>
    </border>
    <border>
      <left>
        <color indexed="63"/>
      </left>
      <right>
        <color indexed="63"/>
      </right>
      <top style="thin">
        <color rgb="FF414142"/>
      </top>
      <bottom>
        <color indexed="63"/>
      </bottom>
    </border>
    <border>
      <left>
        <color indexed="63"/>
      </left>
      <right style="thin">
        <color rgb="FF414142"/>
      </right>
      <top style="thin">
        <color rgb="FF414142"/>
      </top>
      <bottom>
        <color indexed="63"/>
      </bottom>
    </border>
    <border>
      <left style="thin">
        <color rgb="FF414142"/>
      </left>
      <right>
        <color indexed="63"/>
      </right>
      <top>
        <color indexed="63"/>
      </top>
      <bottom>
        <color indexed="63"/>
      </bottom>
    </border>
    <border>
      <left>
        <color indexed="63"/>
      </left>
      <right style="thin">
        <color rgb="FF414142"/>
      </right>
      <top>
        <color indexed="63"/>
      </top>
      <bottom>
        <color indexed="63"/>
      </bottom>
    </border>
    <border>
      <left style="thin">
        <color rgb="FF414142"/>
      </left>
      <right>
        <color indexed="63"/>
      </right>
      <top>
        <color indexed="63"/>
      </top>
      <bottom style="thin">
        <color rgb="FF414142"/>
      </bottom>
    </border>
    <border>
      <left>
        <color indexed="63"/>
      </left>
      <right>
        <color indexed="63"/>
      </right>
      <top>
        <color indexed="63"/>
      </top>
      <bottom style="thin">
        <color rgb="FF414142"/>
      </bottom>
    </border>
    <border>
      <left>
        <color indexed="63"/>
      </left>
      <right style="thin">
        <color rgb="FF414142"/>
      </right>
      <top>
        <color indexed="63"/>
      </top>
      <bottom style="thin">
        <color rgb="FF414142"/>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87" fontId="14" fillId="28" borderId="1" applyAlignment="0" applyProtection="0"/>
    <xf numFmtId="191" fontId="14" fillId="28" borderId="1" applyAlignment="0" applyProtection="0"/>
    <xf numFmtId="190" fontId="11" fillId="27" borderId="0" applyFont="0" applyFill="0" applyBorder="0" applyAlignment="0" applyProtection="0"/>
    <xf numFmtId="189" fontId="11" fillId="27" borderId="0" applyFont="0" applyFill="0" applyBorder="0" applyAlignment="0" applyProtection="0"/>
    <xf numFmtId="191" fontId="11" fillId="27" borderId="0" applyFont="0" applyFill="0" applyBorder="0" applyAlignment="0" applyProtection="0"/>
    <xf numFmtId="0" fontId="45" fillId="29" borderId="2" applyNumberFormat="0" applyAlignment="0" applyProtection="0"/>
    <xf numFmtId="0" fontId="46" fillId="30" borderId="3"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94" fontId="7" fillId="31" borderId="4"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3" borderId="2" applyNumberFormat="0" applyAlignment="0" applyProtection="0"/>
    <xf numFmtId="0" fontId="53" fillId="0" borderId="8" applyNumberFormat="0" applyFill="0" applyAlignment="0" applyProtection="0"/>
    <xf numFmtId="0" fontId="54" fillId="34" borderId="0" applyNumberFormat="0" applyBorder="0" applyAlignment="0" applyProtection="0"/>
    <xf numFmtId="192" fontId="9" fillId="0" borderId="0" applyFont="0" applyFill="0" applyBorder="0" applyAlignment="0" applyProtection="0"/>
    <xf numFmtId="0" fontId="0" fillId="35" borderId="9" applyNumberFormat="0" applyFont="0" applyAlignment="0" applyProtection="0"/>
    <xf numFmtId="0" fontId="55" fillId="29" borderId="10"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486">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Fill="1" applyBorder="1" applyAlignment="1">
      <alignment/>
    </xf>
    <xf numFmtId="0" fontId="7" fillId="0" borderId="0" xfId="0" applyFont="1" applyFill="1" applyBorder="1" applyAlignment="1">
      <alignment horizontal="center" wrapText="1"/>
    </xf>
    <xf numFmtId="0" fontId="3" fillId="36" borderId="0" xfId="0" applyFont="1" applyFill="1" applyAlignment="1">
      <alignment/>
    </xf>
    <xf numFmtId="0" fontId="4" fillId="0" borderId="1" xfId="0" applyFont="1" applyBorder="1" applyAlignment="1">
      <alignment horizontal="center" vertical="center" wrapText="1"/>
    </xf>
    <xf numFmtId="0" fontId="1" fillId="0" borderId="0" xfId="0" applyFont="1" applyFill="1" applyAlignment="1">
      <alignment/>
    </xf>
    <xf numFmtId="49" fontId="4" fillId="0" borderId="1" xfId="0" applyNumberFormat="1" applyFont="1" applyFill="1" applyBorder="1" applyAlignment="1">
      <alignment horizontal="center" vertical="center" wrapText="1"/>
    </xf>
    <xf numFmtId="0" fontId="1" fillId="0" borderId="0" xfId="0" applyFont="1" applyAlignment="1">
      <alignment/>
    </xf>
    <xf numFmtId="0" fontId="7" fillId="0" borderId="0" xfId="0" applyFont="1" applyFill="1" applyBorder="1" applyAlignment="1">
      <alignment horizontal="left" vertical="top" wrapText="1"/>
    </xf>
    <xf numFmtId="188" fontId="0" fillId="0"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xf>
    <xf numFmtId="188" fontId="0" fillId="31" borderId="1" xfId="0" applyNumberFormat="1" applyFont="1" applyFill="1" applyBorder="1" applyAlignment="1">
      <alignment horizontal="center" vertical="center"/>
    </xf>
    <xf numFmtId="188" fontId="18" fillId="31" borderId="1" xfId="0" applyNumberFormat="1" applyFont="1" applyFill="1" applyBorder="1" applyAlignment="1">
      <alignment horizontal="center" vertical="center"/>
    </xf>
    <xf numFmtId="188" fontId="7" fillId="31"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wrapText="1"/>
    </xf>
    <xf numFmtId="188" fontId="18" fillId="31" borderId="12" xfId="0" applyNumberFormat="1" applyFont="1" applyFill="1" applyBorder="1" applyAlignment="1">
      <alignment horizontal="center" vertical="center"/>
    </xf>
    <xf numFmtId="188" fontId="18" fillId="31" borderId="13" xfId="0" applyNumberFormat="1" applyFont="1" applyFill="1" applyBorder="1" applyAlignment="1">
      <alignment horizontal="center" vertical="center"/>
    </xf>
    <xf numFmtId="0" fontId="4" fillId="0" borderId="14" xfId="0" applyFont="1" applyBorder="1" applyAlignment="1">
      <alignment/>
    </xf>
    <xf numFmtId="0" fontId="4" fillId="0" borderId="14" xfId="0" applyFont="1" applyFill="1" applyBorder="1" applyAlignment="1">
      <alignment/>
    </xf>
    <xf numFmtId="0" fontId="4" fillId="0" borderId="15" xfId="0" applyFont="1" applyBorder="1" applyAlignment="1">
      <alignment/>
    </xf>
    <xf numFmtId="188" fontId="7" fillId="31" borderId="12" xfId="0" applyNumberFormat="1" applyFont="1" applyFill="1" applyBorder="1" applyAlignment="1">
      <alignment horizontal="center" vertical="center"/>
    </xf>
    <xf numFmtId="198" fontId="4" fillId="0" borderId="0" xfId="0" applyNumberFormat="1" applyFont="1" applyBorder="1" applyAlignment="1">
      <alignment/>
    </xf>
    <xf numFmtId="1" fontId="0" fillId="36" borderId="1" xfId="0" applyNumberFormat="1" applyFont="1" applyFill="1" applyBorder="1" applyAlignment="1">
      <alignment horizontal="center" vertical="center"/>
    </xf>
    <xf numFmtId="2" fontId="4" fillId="0" borderId="0" xfId="0" applyNumberFormat="1" applyFont="1" applyBorder="1" applyAlignment="1">
      <alignment/>
    </xf>
    <xf numFmtId="197" fontId="4" fillId="0" borderId="0" xfId="0" applyNumberFormat="1" applyFont="1" applyBorder="1" applyAlignment="1">
      <alignment/>
    </xf>
    <xf numFmtId="188" fontId="18" fillId="31" borderId="16" xfId="0" applyNumberFormat="1" applyFont="1" applyFill="1" applyBorder="1" applyAlignment="1">
      <alignment horizontal="center" vertical="center"/>
    </xf>
    <xf numFmtId="0" fontId="17" fillId="0" borderId="0" xfId="0" applyFont="1" applyBorder="1" applyAlignment="1">
      <alignment/>
    </xf>
    <xf numFmtId="188" fontId="18" fillId="31" borderId="17" xfId="0" applyNumberFormat="1" applyFont="1" applyFill="1" applyBorder="1" applyAlignment="1">
      <alignment horizontal="center" vertical="center"/>
    </xf>
    <xf numFmtId="2" fontId="17" fillId="0" borderId="0" xfId="0" applyNumberFormat="1" applyFont="1" applyBorder="1" applyAlignment="1">
      <alignment/>
    </xf>
    <xf numFmtId="0" fontId="4" fillId="36" borderId="0" xfId="0" applyFont="1" applyFill="1" applyBorder="1" applyAlignment="1">
      <alignment/>
    </xf>
    <xf numFmtId="0" fontId="1" fillId="0" borderId="0" xfId="0" applyFont="1" applyBorder="1" applyAlignment="1">
      <alignment/>
    </xf>
    <xf numFmtId="0" fontId="1" fillId="0" borderId="0" xfId="0" applyFont="1" applyBorder="1" applyAlignment="1">
      <alignment/>
    </xf>
    <xf numFmtId="0" fontId="7" fillId="0" borderId="0" xfId="0" applyFont="1" applyAlignment="1">
      <alignment horizontal="center"/>
    </xf>
    <xf numFmtId="0" fontId="4" fillId="0" borderId="0" xfId="0" applyFont="1" applyAlignment="1">
      <alignment wrapText="1"/>
    </xf>
    <xf numFmtId="0" fontId="19"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37" borderId="0" xfId="0" applyFont="1" applyFill="1" applyBorder="1" applyAlignment="1">
      <alignment horizontal="left" vertical="center" wrapText="1"/>
    </xf>
    <xf numFmtId="0" fontId="19" fillId="37" borderId="0" xfId="0" applyFont="1" applyFill="1" applyBorder="1" applyAlignment="1">
      <alignment horizontal="center" vertical="center" wrapText="1"/>
    </xf>
    <xf numFmtId="0" fontId="4" fillId="38" borderId="1" xfId="0" applyFont="1" applyFill="1" applyBorder="1" applyAlignment="1">
      <alignment horizontal="center" vertical="top" wrapText="1"/>
    </xf>
    <xf numFmtId="0" fontId="0" fillId="38" borderId="0" xfId="0" applyFont="1" applyFill="1" applyAlignment="1">
      <alignment horizontal="center" vertical="top" wrapText="1"/>
    </xf>
    <xf numFmtId="0" fontId="0" fillId="38" borderId="1" xfId="0" applyFont="1" applyFill="1" applyBorder="1" applyAlignment="1">
      <alignment horizontal="center" vertical="top" wrapText="1"/>
    </xf>
    <xf numFmtId="0" fontId="19" fillId="0" borderId="1" xfId="0" applyFont="1" applyFill="1" applyBorder="1" applyAlignment="1">
      <alignment horizontal="center" wrapText="1" shrinkToFit="1"/>
    </xf>
    <xf numFmtId="0" fontId="19" fillId="0" borderId="18" xfId="0" applyFont="1" applyFill="1" applyBorder="1" applyAlignment="1">
      <alignment horizontal="center" wrapText="1"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19" fillId="0" borderId="17" xfId="0" applyFont="1" applyFill="1" applyBorder="1" applyAlignment="1">
      <alignment horizontal="center"/>
    </xf>
    <xf numFmtId="0" fontId="19" fillId="38" borderId="17" xfId="0" applyFont="1" applyFill="1" applyBorder="1" applyAlignment="1">
      <alignment horizontal="center" wrapText="1" shrinkToFit="1"/>
    </xf>
    <xf numFmtId="0" fontId="19" fillId="38" borderId="19" xfId="0" applyFont="1" applyFill="1" applyBorder="1" applyAlignment="1">
      <alignment horizontal="center" wrapText="1" shrinkToFit="1"/>
    </xf>
    <xf numFmtId="0" fontId="19" fillId="0" borderId="1" xfId="0" applyFont="1" applyBorder="1" applyAlignment="1" applyProtection="1">
      <alignment horizontal="center" vertical="center" wrapText="1"/>
      <protection locked="0"/>
    </xf>
    <xf numFmtId="0" fontId="4" fillId="31" borderId="1" xfId="0" applyFont="1" applyFill="1" applyBorder="1" applyAlignment="1">
      <alignment/>
    </xf>
    <xf numFmtId="0" fontId="0" fillId="39" borderId="1" xfId="0" applyFont="1" applyFill="1" applyBorder="1" applyAlignment="1">
      <alignment horizontal="center" vertical="center" wrapText="1"/>
    </xf>
    <xf numFmtId="0" fontId="4" fillId="36" borderId="0" xfId="0" applyFont="1" applyFill="1" applyBorder="1" applyAlignment="1">
      <alignment horizontal="center"/>
    </xf>
    <xf numFmtId="0" fontId="4" fillId="37" borderId="0" xfId="0" applyFont="1" applyFill="1" applyAlignment="1">
      <alignment/>
    </xf>
    <xf numFmtId="0" fontId="19" fillId="37" borderId="1" xfId="0" applyFont="1" applyFill="1" applyBorder="1" applyAlignment="1">
      <alignment horizontal="center" wrapText="1" shrinkToFit="1"/>
    </xf>
    <xf numFmtId="0" fontId="19" fillId="37" borderId="12" xfId="0" applyFont="1" applyFill="1" applyBorder="1" applyAlignment="1">
      <alignment wrapText="1" shrinkToFit="1"/>
    </xf>
    <xf numFmtId="0" fontId="19" fillId="37" borderId="17" xfId="0" applyFont="1" applyFill="1" applyBorder="1" applyAlignment="1">
      <alignment wrapText="1" shrinkToFit="1"/>
    </xf>
    <xf numFmtId="0" fontId="19" fillId="37" borderId="20" xfId="0" applyFont="1" applyFill="1" applyBorder="1" applyAlignment="1">
      <alignment horizontal="center" wrapText="1" shrinkToFit="1"/>
    </xf>
    <xf numFmtId="0" fontId="0" fillId="37" borderId="0" xfId="0" applyFill="1" applyAlignment="1">
      <alignment/>
    </xf>
    <xf numFmtId="0" fontId="4" fillId="37" borderId="0" xfId="0" applyFont="1" applyFill="1" applyBorder="1" applyAlignment="1">
      <alignment horizontal="left" wrapText="1"/>
    </xf>
    <xf numFmtId="0" fontId="2" fillId="37" borderId="0" xfId="0" applyFont="1" applyFill="1" applyAlignment="1">
      <alignment/>
    </xf>
    <xf numFmtId="0" fontId="3" fillId="37" borderId="0" xfId="0" applyNumberFormat="1" applyFont="1" applyFill="1" applyBorder="1" applyAlignment="1">
      <alignment wrapText="1"/>
    </xf>
    <xf numFmtId="0" fontId="4" fillId="37" borderId="0" xfId="0" applyFont="1" applyFill="1" applyBorder="1" applyAlignment="1">
      <alignment/>
    </xf>
    <xf numFmtId="0" fontId="4" fillId="37" borderId="0" xfId="0" applyFont="1" applyFill="1" applyAlignment="1">
      <alignment/>
    </xf>
    <xf numFmtId="0" fontId="3" fillId="37" borderId="0" xfId="0" applyFont="1" applyFill="1" applyBorder="1" applyAlignment="1">
      <alignment/>
    </xf>
    <xf numFmtId="0" fontId="1" fillId="37" borderId="0" xfId="0" applyFont="1" applyFill="1" applyAlignment="1">
      <alignment/>
    </xf>
    <xf numFmtId="0" fontId="2" fillId="37" borderId="0" xfId="0" applyFont="1" applyFill="1" applyBorder="1" applyAlignment="1">
      <alignment horizontal="right" vertical="top" wrapText="1"/>
    </xf>
    <xf numFmtId="0" fontId="3" fillId="37" borderId="0" xfId="0" applyFont="1" applyFill="1" applyAlignment="1">
      <alignment/>
    </xf>
    <xf numFmtId="0" fontId="4" fillId="0" borderId="1" xfId="0" applyFont="1" applyFill="1" applyBorder="1" applyAlignment="1">
      <alignment horizontal="left" vertical="top" wrapText="1"/>
    </xf>
    <xf numFmtId="188" fontId="0" fillId="31" borderId="1" xfId="0" applyNumberFormat="1" applyFill="1" applyBorder="1" applyAlignment="1">
      <alignment horizontal="center" vertical="center"/>
    </xf>
    <xf numFmtId="0" fontId="7" fillId="38" borderId="1" xfId="0" applyFont="1" applyFill="1" applyBorder="1" applyAlignment="1">
      <alignment horizontal="center" vertical="center" textRotation="90" wrapText="1"/>
    </xf>
    <xf numFmtId="0" fontId="4" fillId="38" borderId="1" xfId="0" applyFont="1" applyFill="1" applyBorder="1" applyAlignment="1">
      <alignment horizontal="center" vertical="center" wrapText="1"/>
    </xf>
    <xf numFmtId="0" fontId="20" fillId="0" borderId="0" xfId="0" applyFont="1" applyAlignment="1">
      <alignment horizontal="center" wrapText="1"/>
    </xf>
    <xf numFmtId="0" fontId="0" fillId="39" borderId="1" xfId="0" applyFont="1" applyFill="1" applyBorder="1" applyAlignment="1">
      <alignment horizontal="center" vertical="center" wrapText="1"/>
    </xf>
    <xf numFmtId="0" fontId="4" fillId="37" borderId="0" xfId="0" applyFont="1" applyFill="1" applyBorder="1" applyAlignment="1">
      <alignment horizontal="center"/>
    </xf>
    <xf numFmtId="0" fontId="8" fillId="0" borderId="0" xfId="0" applyFont="1" applyAlignment="1">
      <alignment horizontal="left" wrapText="1"/>
    </xf>
    <xf numFmtId="0" fontId="7" fillId="0" borderId="0" xfId="0" applyFont="1" applyAlignment="1">
      <alignment horizontal="left" vertical="center" wrapText="1"/>
    </xf>
    <xf numFmtId="0" fontId="1" fillId="0" borderId="0" xfId="0" applyFont="1" applyAlignment="1">
      <alignment horizontal="left" vertical="center"/>
    </xf>
    <xf numFmtId="0" fontId="7" fillId="0" borderId="0" xfId="0" applyFont="1" applyFill="1" applyBorder="1" applyAlignment="1">
      <alignment horizontal="center" wrapText="1"/>
    </xf>
    <xf numFmtId="188" fontId="7" fillId="31" borderId="1" xfId="0" applyNumberFormat="1" applyFont="1" applyFill="1" applyBorder="1" applyAlignment="1">
      <alignment horizontal="center" vertical="center"/>
    </xf>
    <xf numFmtId="188" fontId="7" fillId="31" borderId="12" xfId="0" applyNumberFormat="1" applyFont="1" applyFill="1" applyBorder="1" applyAlignment="1">
      <alignment horizontal="center" vertical="center"/>
    </xf>
    <xf numFmtId="0" fontId="0" fillId="0" borderId="0" xfId="0" applyFont="1" applyAlignment="1">
      <alignment/>
    </xf>
    <xf numFmtId="0" fontId="16" fillId="37" borderId="0" xfId="0" applyFont="1" applyFill="1" applyAlignment="1">
      <alignment/>
    </xf>
    <xf numFmtId="0" fontId="2" fillId="37" borderId="0" xfId="0" applyFont="1" applyFill="1" applyAlignment="1">
      <alignment/>
    </xf>
    <xf numFmtId="0" fontId="0" fillId="40" borderId="21" xfId="0" applyFont="1" applyFill="1" applyBorder="1" applyAlignment="1">
      <alignment horizontal="center" vertical="center" wrapText="1"/>
    </xf>
    <xf numFmtId="0" fontId="0" fillId="40" borderId="21" xfId="0" applyFont="1" applyFill="1" applyBorder="1" applyAlignment="1">
      <alignment vertical="center" wrapText="1"/>
    </xf>
    <xf numFmtId="0" fontId="0" fillId="41" borderId="21" xfId="0" applyFont="1" applyFill="1" applyBorder="1" applyAlignment="1">
      <alignment horizontal="center" vertical="center" wrapText="1"/>
    </xf>
    <xf numFmtId="0" fontId="0" fillId="41" borderId="21" xfId="0" applyFont="1" applyFill="1" applyBorder="1" applyAlignment="1">
      <alignment wrapText="1"/>
    </xf>
    <xf numFmtId="0" fontId="2" fillId="37" borderId="0" xfId="0" applyFont="1" applyFill="1" applyBorder="1" applyAlignment="1">
      <alignment wrapText="1"/>
    </xf>
    <xf numFmtId="0" fontId="2" fillId="37" borderId="0" xfId="0" applyFont="1" applyFill="1" applyBorder="1" applyAlignment="1">
      <alignment/>
    </xf>
    <xf numFmtId="0" fontId="4" fillId="37" borderId="0" xfId="0" applyFont="1" applyFill="1" applyBorder="1" applyAlignment="1">
      <alignment/>
    </xf>
    <xf numFmtId="0" fontId="3" fillId="0" borderId="0" xfId="0" applyFont="1" applyAlignment="1">
      <alignment/>
    </xf>
    <xf numFmtId="0" fontId="4" fillId="0" borderId="0" xfId="0" applyFont="1" applyBorder="1" applyAlignment="1">
      <alignment/>
    </xf>
    <xf numFmtId="0" fontId="1" fillId="0" borderId="0" xfId="0" applyFont="1" applyAlignment="1">
      <alignment horizontal="left"/>
    </xf>
    <xf numFmtId="0" fontId="1" fillId="37" borderId="0" xfId="0" applyFont="1" applyFill="1" applyAlignment="1">
      <alignment/>
    </xf>
    <xf numFmtId="0" fontId="20" fillId="37" borderId="0" xfId="0" applyFont="1" applyFill="1" applyAlignment="1">
      <alignment horizontal="center" wrapText="1"/>
    </xf>
    <xf numFmtId="0" fontId="1" fillId="37" borderId="0" xfId="0" applyFont="1" applyFill="1" applyAlignment="1">
      <alignment/>
    </xf>
    <xf numFmtId="0" fontId="0" fillId="39"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31" borderId="22" xfId="0" applyFont="1" applyFill="1" applyBorder="1" applyAlignment="1">
      <alignment/>
    </xf>
    <xf numFmtId="0" fontId="4" fillId="39" borderId="22"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0" fillId="39" borderId="18" xfId="0" applyFont="1" applyFill="1" applyBorder="1" applyAlignment="1">
      <alignment horizontal="center" vertical="center" wrapText="1"/>
    </xf>
    <xf numFmtId="188" fontId="18" fillId="31" borderId="22" xfId="0" applyNumberFormat="1" applyFont="1" applyFill="1" applyBorder="1" applyAlignment="1">
      <alignment horizontal="center" vertical="center"/>
    </xf>
    <xf numFmtId="188" fontId="18" fillId="31" borderId="24" xfId="0" applyNumberFormat="1" applyFont="1" applyFill="1" applyBorder="1" applyAlignment="1">
      <alignment horizontal="center" vertical="center"/>
    </xf>
    <xf numFmtId="188" fontId="18" fillId="31" borderId="25" xfId="0" applyNumberFormat="1" applyFont="1" applyFill="1" applyBorder="1" applyAlignment="1">
      <alignment horizontal="center" vertical="center"/>
    </xf>
    <xf numFmtId="0" fontId="4" fillId="0" borderId="1" xfId="0" applyFont="1" applyBorder="1" applyAlignment="1">
      <alignment/>
    </xf>
    <xf numFmtId="0" fontId="4" fillId="39" borderId="1" xfId="0" applyFont="1" applyFill="1" applyBorder="1" applyAlignment="1">
      <alignment wrapText="1"/>
    </xf>
    <xf numFmtId="0" fontId="4" fillId="39" borderId="1" xfId="0" applyFont="1" applyFill="1" applyBorder="1" applyAlignment="1">
      <alignment vertical="top" wrapText="1"/>
    </xf>
    <xf numFmtId="0" fontId="4" fillId="39" borderId="1" xfId="0" applyFont="1" applyFill="1" applyBorder="1" applyAlignment="1">
      <alignment horizontal="center" wrapText="1"/>
    </xf>
    <xf numFmtId="0" fontId="4" fillId="39" borderId="1" xfId="0" applyFont="1" applyFill="1" applyBorder="1" applyAlignment="1">
      <alignment horizontal="center" vertical="center"/>
    </xf>
    <xf numFmtId="0" fontId="0" fillId="40" borderId="26" xfId="0" applyFont="1" applyFill="1" applyBorder="1" applyAlignment="1">
      <alignment horizontal="center" vertical="center" wrapText="1"/>
    </xf>
    <xf numFmtId="0" fontId="0" fillId="41" borderId="26" xfId="0" applyFont="1" applyFill="1" applyBorder="1" applyAlignment="1">
      <alignment wrapText="1"/>
    </xf>
    <xf numFmtId="0" fontId="0" fillId="40" borderId="1" xfId="0" applyFont="1" applyFill="1" applyBorder="1" applyAlignment="1">
      <alignment horizontal="center" vertical="center" wrapText="1"/>
    </xf>
    <xf numFmtId="0" fontId="0" fillId="41" borderId="1" xfId="0" applyFont="1" applyFill="1" applyBorder="1" applyAlignment="1">
      <alignment wrapText="1"/>
    </xf>
    <xf numFmtId="49" fontId="0" fillId="40" borderId="1" xfId="0" applyNumberFormat="1" applyFont="1" applyFill="1" applyBorder="1" applyAlignment="1">
      <alignment horizontal="center" vertical="center" wrapText="1"/>
    </xf>
    <xf numFmtId="0" fontId="0" fillId="0" borderId="0" xfId="0" applyFont="1" applyBorder="1" applyAlignment="1">
      <alignment/>
    </xf>
    <xf numFmtId="0" fontId="0" fillId="37" borderId="0" xfId="0" applyFont="1" applyFill="1" applyBorder="1" applyAlignment="1">
      <alignment vertical="center" wrapText="1"/>
    </xf>
    <xf numFmtId="0" fontId="0" fillId="40" borderId="27" xfId="0" applyFont="1" applyFill="1" applyBorder="1" applyAlignment="1">
      <alignment horizontal="center" vertical="center" wrapText="1"/>
    </xf>
    <xf numFmtId="0" fontId="0" fillId="41" borderId="27" xfId="0" applyFont="1" applyFill="1" applyBorder="1" applyAlignment="1">
      <alignment vertical="center" wrapText="1"/>
    </xf>
    <xf numFmtId="0" fontId="2" fillId="37" borderId="0" xfId="0" applyFont="1" applyFill="1" applyBorder="1" applyAlignment="1">
      <alignment horizontal="left" wrapText="1"/>
    </xf>
    <xf numFmtId="0" fontId="0" fillId="40" borderId="26" xfId="63" applyFont="1" applyFill="1" applyBorder="1" applyAlignment="1" applyProtection="1">
      <alignment vertical="center" wrapText="1"/>
      <protection/>
    </xf>
    <xf numFmtId="0" fontId="0" fillId="40" borderId="1" xfId="63" applyFont="1" applyFill="1" applyBorder="1" applyAlignment="1" applyProtection="1">
      <alignment vertical="center" wrapText="1"/>
      <protection/>
    </xf>
    <xf numFmtId="0" fontId="24" fillId="37" borderId="0" xfId="0" applyFont="1" applyFill="1" applyBorder="1" applyAlignment="1">
      <alignment horizontal="right" vertical="top" wrapText="1"/>
    </xf>
    <xf numFmtId="0" fontId="10" fillId="0" borderId="0" xfId="0" applyFont="1" applyAlignment="1">
      <alignment horizontal="center"/>
    </xf>
    <xf numFmtId="0" fontId="4" fillId="0" borderId="0" xfId="0" applyFont="1" applyAlignment="1">
      <alignment horizontal="center"/>
    </xf>
    <xf numFmtId="0" fontId="20" fillId="0" borderId="0" xfId="0" applyFont="1" applyAlignment="1">
      <alignment horizontal="center" vertical="center" wrapText="1"/>
    </xf>
    <xf numFmtId="0" fontId="10" fillId="0" borderId="0" xfId="0" applyFont="1" applyAlignment="1">
      <alignment horizontal="center" wrapText="1"/>
    </xf>
    <xf numFmtId="0" fontId="21" fillId="37" borderId="0" xfId="0" applyFont="1" applyFill="1" applyAlignment="1">
      <alignment horizontal="center" wrapText="1"/>
    </xf>
    <xf numFmtId="0" fontId="20" fillId="0" borderId="0" xfId="0" applyFont="1" applyAlignment="1">
      <alignment horizont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7" xfId="0" applyFont="1" applyBorder="1" applyAlignment="1">
      <alignment horizontal="center" vertical="center" wrapText="1"/>
    </xf>
    <xf numFmtId="0" fontId="4" fillId="31" borderId="1" xfId="0" applyFont="1" applyFill="1" applyBorder="1" applyAlignment="1">
      <alignment horizontal="left" vertical="center" wrapText="1"/>
    </xf>
    <xf numFmtId="0" fontId="4" fillId="39" borderId="1" xfId="0" applyFont="1" applyFill="1" applyBorder="1" applyAlignment="1">
      <alignment horizontal="left" vertical="center" wrapText="1"/>
    </xf>
    <xf numFmtId="0" fontId="19" fillId="0" borderId="16"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5" xfId="0" applyFont="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xf>
    <xf numFmtId="0" fontId="3" fillId="0" borderId="28" xfId="0" applyFont="1" applyBorder="1" applyAlignment="1">
      <alignment horizontal="left"/>
    </xf>
    <xf numFmtId="0" fontId="7" fillId="38" borderId="1" xfId="0" applyFont="1" applyFill="1" applyBorder="1" applyAlignment="1">
      <alignment horizontal="left"/>
    </xf>
    <xf numFmtId="0" fontId="0" fillId="0" borderId="1" xfId="0" applyBorder="1" applyAlignment="1">
      <alignment horizontal="center"/>
    </xf>
    <xf numFmtId="186" fontId="19" fillId="37" borderId="12" xfId="0" applyNumberFormat="1" applyFont="1" applyFill="1" applyBorder="1" applyAlignment="1">
      <alignment horizontal="left"/>
    </xf>
    <xf numFmtId="186" fontId="19" fillId="37" borderId="4" xfId="0" applyNumberFormat="1" applyFont="1" applyFill="1" applyBorder="1" applyAlignment="1">
      <alignment horizontal="left"/>
    </xf>
    <xf numFmtId="186" fontId="19" fillId="37" borderId="17" xfId="0" applyNumberFormat="1" applyFont="1" applyFill="1" applyBorder="1" applyAlignment="1">
      <alignment horizontal="left"/>
    </xf>
    <xf numFmtId="0" fontId="19" fillId="37" borderId="12" xfId="0" applyFont="1" applyFill="1" applyBorder="1" applyAlignment="1">
      <alignment horizontal="center" wrapText="1" shrinkToFit="1"/>
    </xf>
    <xf numFmtId="0" fontId="19" fillId="37" borderId="17" xfId="0" applyFont="1" applyFill="1" applyBorder="1" applyAlignment="1">
      <alignment horizontal="center" wrapText="1" shrinkToFit="1"/>
    </xf>
    <xf numFmtId="0" fontId="19" fillId="37" borderId="4" xfId="0" applyFont="1" applyFill="1" applyBorder="1" applyAlignment="1">
      <alignment horizontal="center" wrapText="1" shrinkToFit="1"/>
    </xf>
    <xf numFmtId="0" fontId="19" fillId="37" borderId="12" xfId="0" applyFont="1" applyFill="1" applyBorder="1" applyAlignment="1">
      <alignment horizontal="left" vertical="center" wrapText="1"/>
    </xf>
    <xf numFmtId="0" fontId="19" fillId="37" borderId="4" xfId="0" applyFont="1" applyFill="1" applyBorder="1" applyAlignment="1">
      <alignment horizontal="left" vertical="center" wrapText="1"/>
    </xf>
    <xf numFmtId="0" fontId="19" fillId="37" borderId="17" xfId="0" applyFont="1" applyFill="1" applyBorder="1" applyAlignment="1">
      <alignment horizontal="left" vertical="center" wrapText="1"/>
    </xf>
    <xf numFmtId="0" fontId="22" fillId="37" borderId="0" xfId="0" applyFont="1" applyFill="1" applyAlignment="1">
      <alignment horizontal="left" wrapText="1"/>
    </xf>
    <xf numFmtId="0" fontId="3" fillId="37" borderId="0" xfId="0" applyFont="1" applyFill="1" applyBorder="1" applyAlignment="1">
      <alignment horizontal="left"/>
    </xf>
    <xf numFmtId="0" fontId="8" fillId="37" borderId="12" xfId="0" applyFont="1" applyFill="1" applyBorder="1" applyAlignment="1">
      <alignment horizontal="left"/>
    </xf>
    <xf numFmtId="0" fontId="8" fillId="37" borderId="4" xfId="0" applyFont="1" applyFill="1" applyBorder="1" applyAlignment="1">
      <alignment horizontal="left"/>
    </xf>
    <xf numFmtId="0" fontId="8" fillId="37" borderId="17" xfId="0" applyFont="1" applyFill="1" applyBorder="1" applyAlignment="1">
      <alignment horizontal="left"/>
    </xf>
    <xf numFmtId="0" fontId="19" fillId="37" borderId="12" xfId="0" applyFont="1" applyFill="1" applyBorder="1" applyAlignment="1">
      <alignment horizontal="center" vertical="top" wrapText="1"/>
    </xf>
    <xf numFmtId="0" fontId="0" fillId="37" borderId="4" xfId="0" applyFill="1" applyBorder="1" applyAlignment="1">
      <alignment horizontal="center" vertical="top" wrapText="1"/>
    </xf>
    <xf numFmtId="0" fontId="0" fillId="37" borderId="17" xfId="0" applyFill="1" applyBorder="1" applyAlignment="1">
      <alignment horizontal="center" vertical="top" wrapText="1"/>
    </xf>
    <xf numFmtId="0" fontId="3" fillId="37" borderId="29" xfId="0" applyFont="1" applyFill="1" applyBorder="1" applyAlignment="1">
      <alignment horizontal="left"/>
    </xf>
    <xf numFmtId="0" fontId="4" fillId="38" borderId="12"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7" xfId="0" applyFont="1" applyFill="1" applyBorder="1" applyAlignment="1">
      <alignment horizontal="left" vertical="center" wrapText="1"/>
    </xf>
    <xf numFmtId="0" fontId="4" fillId="0" borderId="12" xfId="0" applyFont="1" applyFill="1" applyBorder="1" applyAlignment="1">
      <alignment horizontal="left"/>
    </xf>
    <xf numFmtId="0" fontId="4" fillId="0" borderId="4" xfId="0" applyFont="1" applyFill="1" applyBorder="1" applyAlignment="1">
      <alignment horizontal="left"/>
    </xf>
    <xf numFmtId="0" fontId="4" fillId="0" borderId="17" xfId="0" applyFont="1" applyFill="1" applyBorder="1" applyAlignment="1">
      <alignment horizontal="left"/>
    </xf>
    <xf numFmtId="0" fontId="4" fillId="38" borderId="16" xfId="0" applyFont="1" applyFill="1" applyBorder="1" applyAlignment="1">
      <alignment horizontal="left" vertical="center" wrapText="1"/>
    </xf>
    <xf numFmtId="0" fontId="4" fillId="38" borderId="28" xfId="0" applyFont="1" applyFill="1" applyBorder="1" applyAlignment="1">
      <alignment horizontal="left" vertical="center" wrapText="1"/>
    </xf>
    <xf numFmtId="0" fontId="4" fillId="38" borderId="25" xfId="0" applyFont="1" applyFill="1" applyBorder="1" applyAlignment="1">
      <alignment horizontal="left" vertical="center" wrapText="1"/>
    </xf>
    <xf numFmtId="0" fontId="4" fillId="38" borderId="30" xfId="0" applyFont="1" applyFill="1" applyBorder="1" applyAlignment="1">
      <alignment horizontal="left" vertical="center" wrapText="1"/>
    </xf>
    <xf numFmtId="0" fontId="4" fillId="38" borderId="29" xfId="0" applyFont="1" applyFill="1" applyBorder="1" applyAlignment="1">
      <alignment horizontal="left" vertical="center" wrapText="1"/>
    </xf>
    <xf numFmtId="0" fontId="4" fillId="38" borderId="31"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38" borderId="12" xfId="0" applyFont="1" applyFill="1" applyBorder="1" applyAlignment="1">
      <alignment horizontal="left" vertical="center" wrapText="1"/>
    </xf>
    <xf numFmtId="0" fontId="3" fillId="38" borderId="4" xfId="0" applyFont="1" applyFill="1" applyBorder="1" applyAlignment="1">
      <alignment horizontal="left" vertical="center" wrapText="1"/>
    </xf>
    <xf numFmtId="0" fontId="3" fillId="38" borderId="17" xfId="0" applyFont="1" applyFill="1" applyBorder="1" applyAlignment="1">
      <alignment horizontal="left" vertical="center" wrapText="1"/>
    </xf>
    <xf numFmtId="0" fontId="4" fillId="38" borderId="12"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12" xfId="0" applyFont="1" applyBorder="1" applyAlignment="1">
      <alignment horizontal="center"/>
    </xf>
    <xf numFmtId="0" fontId="19" fillId="0" borderId="4" xfId="0" applyFont="1" applyBorder="1" applyAlignment="1">
      <alignment horizontal="center"/>
    </xf>
    <xf numFmtId="0" fontId="19" fillId="0" borderId="17" xfId="0" applyFont="1" applyBorder="1" applyAlignment="1">
      <alignment horizontal="center"/>
    </xf>
    <xf numFmtId="0" fontId="4" fillId="37" borderId="16" xfId="0" applyFont="1" applyFill="1" applyBorder="1" applyAlignment="1">
      <alignment horizontal="center"/>
    </xf>
    <xf numFmtId="0" fontId="4" fillId="37" borderId="28" xfId="0" applyFont="1" applyFill="1" applyBorder="1" applyAlignment="1">
      <alignment horizontal="center"/>
    </xf>
    <xf numFmtId="0" fontId="4" fillId="37" borderId="25" xfId="0" applyFont="1" applyFill="1" applyBorder="1" applyAlignment="1">
      <alignment horizontal="center"/>
    </xf>
    <xf numFmtId="0" fontId="4" fillId="37" borderId="30" xfId="0" applyFont="1" applyFill="1" applyBorder="1" applyAlignment="1">
      <alignment horizontal="center"/>
    </xf>
    <xf numFmtId="0" fontId="4" fillId="37" borderId="29" xfId="0" applyFont="1" applyFill="1" applyBorder="1" applyAlignment="1">
      <alignment horizontal="center"/>
    </xf>
    <xf numFmtId="0" fontId="4" fillId="37" borderId="31" xfId="0" applyFont="1" applyFill="1" applyBorder="1" applyAlignment="1">
      <alignment horizontal="center"/>
    </xf>
    <xf numFmtId="0" fontId="3" fillId="37" borderId="29" xfId="0" applyFont="1" applyFill="1" applyBorder="1" applyAlignment="1">
      <alignment horizontal="left" wrapText="1"/>
    </xf>
    <xf numFmtId="0" fontId="7" fillId="38" borderId="12" xfId="0" applyFont="1" applyFill="1" applyBorder="1" applyAlignment="1">
      <alignment horizontal="center" wrapText="1"/>
    </xf>
    <xf numFmtId="0" fontId="7" fillId="38" borderId="4" xfId="0" applyFont="1" applyFill="1" applyBorder="1" applyAlignment="1">
      <alignment horizontal="center" wrapText="1"/>
    </xf>
    <xf numFmtId="0" fontId="7" fillId="38" borderId="17" xfId="0" applyFont="1" applyFill="1" applyBorder="1" applyAlignment="1">
      <alignment horizontal="center" wrapText="1"/>
    </xf>
    <xf numFmtId="0" fontId="4" fillId="38" borderId="12" xfId="0" applyFont="1" applyFill="1" applyBorder="1" applyAlignment="1">
      <alignment horizontal="center" vertical="top" wrapText="1" shrinkToFit="1"/>
    </xf>
    <xf numFmtId="0" fontId="4" fillId="38" borderId="17" xfId="0" applyFont="1" applyFill="1" applyBorder="1" applyAlignment="1">
      <alignment horizontal="center" vertical="top" wrapText="1" shrinkToFit="1"/>
    </xf>
    <xf numFmtId="0" fontId="4" fillId="38" borderId="12" xfId="0" applyFont="1" applyFill="1" applyBorder="1" applyAlignment="1">
      <alignment horizontal="center" vertical="top" wrapText="1"/>
    </xf>
    <xf numFmtId="0" fontId="4" fillId="38" borderId="4" xfId="0" applyFont="1" applyFill="1" applyBorder="1" applyAlignment="1">
      <alignment horizontal="center" vertical="top" wrapText="1"/>
    </xf>
    <xf numFmtId="0" fontId="4" fillId="38" borderId="17" xfId="0" applyFont="1" applyFill="1" applyBorder="1" applyAlignment="1">
      <alignment horizontal="center" vertical="top" wrapText="1"/>
    </xf>
    <xf numFmtId="0" fontId="4" fillId="38" borderId="16" xfId="0" applyFont="1" applyFill="1" applyBorder="1" applyAlignment="1">
      <alignment horizontal="center" vertical="center" textRotation="90" wrapText="1"/>
    </xf>
    <xf numFmtId="0" fontId="4" fillId="38" borderId="25" xfId="0" applyFont="1" applyFill="1" applyBorder="1" applyAlignment="1">
      <alignment horizontal="center" vertical="center" textRotation="90" wrapText="1"/>
    </xf>
    <xf numFmtId="0" fontId="4" fillId="38" borderId="32" xfId="0" applyFont="1" applyFill="1" applyBorder="1" applyAlignment="1">
      <alignment horizontal="center" vertical="center" textRotation="90" wrapText="1"/>
    </xf>
    <xf numFmtId="0" fontId="4" fillId="38" borderId="33" xfId="0" applyFont="1" applyFill="1" applyBorder="1" applyAlignment="1">
      <alignment horizontal="center" vertical="center" textRotation="90" wrapText="1"/>
    </xf>
    <xf numFmtId="0" fontId="4" fillId="38" borderId="30" xfId="0" applyFont="1" applyFill="1" applyBorder="1" applyAlignment="1">
      <alignment horizontal="center" vertical="center" textRotation="90" wrapText="1"/>
    </xf>
    <xf numFmtId="0" fontId="4" fillId="38" borderId="31" xfId="0" applyFont="1" applyFill="1" applyBorder="1" applyAlignment="1">
      <alignment horizontal="center" vertical="center" textRotation="90" wrapText="1"/>
    </xf>
    <xf numFmtId="0" fontId="19" fillId="37" borderId="34" xfId="0" applyFont="1" applyFill="1" applyBorder="1" applyAlignment="1">
      <alignment horizontal="left" vertical="center" wrapText="1"/>
    </xf>
    <xf numFmtId="0" fontId="19" fillId="37" borderId="35" xfId="0" applyFont="1" applyFill="1" applyBorder="1" applyAlignment="1">
      <alignment horizontal="left" vertical="center" wrapText="1"/>
    </xf>
    <xf numFmtId="0" fontId="19" fillId="37" borderId="19" xfId="0" applyFont="1" applyFill="1" applyBorder="1" applyAlignment="1">
      <alignment horizontal="left" vertical="center" wrapText="1"/>
    </xf>
    <xf numFmtId="0" fontId="19" fillId="37" borderId="34" xfId="0" applyFont="1" applyFill="1" applyBorder="1" applyAlignment="1">
      <alignment horizontal="center" wrapText="1" shrinkToFit="1"/>
    </xf>
    <xf numFmtId="0" fontId="19" fillId="37" borderId="19" xfId="0" applyFont="1" applyFill="1" applyBorder="1" applyAlignment="1">
      <alignment horizontal="center" wrapText="1" shrinkToFit="1"/>
    </xf>
    <xf numFmtId="0" fontId="19" fillId="37" borderId="35" xfId="0" applyFont="1" applyFill="1" applyBorder="1" applyAlignment="1">
      <alignment horizontal="center" wrapText="1" shrinkToFit="1"/>
    </xf>
    <xf numFmtId="0" fontId="19" fillId="0" borderId="36" xfId="0" applyFont="1" applyFill="1" applyBorder="1" applyAlignment="1">
      <alignment horizontal="center" wrapText="1" shrinkToFit="1"/>
    </xf>
    <xf numFmtId="0" fontId="19" fillId="0" borderId="37" xfId="0" applyFont="1" applyFill="1" applyBorder="1" applyAlignment="1">
      <alignment horizontal="center" wrapText="1" shrinkToFit="1"/>
    </xf>
    <xf numFmtId="0" fontId="19" fillId="0" borderId="38" xfId="0" applyFont="1" applyFill="1" applyBorder="1" applyAlignment="1">
      <alignment horizontal="center" wrapText="1" shrinkToFit="1"/>
    </xf>
    <xf numFmtId="0" fontId="19" fillId="0" borderId="36" xfId="0" applyFont="1" applyBorder="1" applyAlignment="1">
      <alignment horizontal="left" wrapText="1"/>
    </xf>
    <xf numFmtId="0" fontId="19" fillId="0" borderId="37" xfId="0" applyFont="1" applyBorder="1" applyAlignment="1">
      <alignment horizontal="left" wrapText="1"/>
    </xf>
    <xf numFmtId="0" fontId="19" fillId="0" borderId="38" xfId="0" applyFont="1" applyBorder="1" applyAlignment="1">
      <alignment horizontal="left" wrapText="1"/>
    </xf>
    <xf numFmtId="0" fontId="19" fillId="0" borderId="36" xfId="0" applyFont="1" applyBorder="1" applyAlignment="1">
      <alignment horizontal="center" wrapText="1"/>
    </xf>
    <xf numFmtId="0" fontId="19" fillId="0" borderId="38" xfId="0" applyFont="1" applyBorder="1" applyAlignment="1">
      <alignment horizontal="center" wrapText="1"/>
    </xf>
    <xf numFmtId="0" fontId="19" fillId="0" borderId="12" xfId="0" applyFont="1" applyBorder="1" applyAlignment="1">
      <alignment horizontal="left" wrapText="1"/>
    </xf>
    <xf numFmtId="0" fontId="19" fillId="0" borderId="4" xfId="0" applyFont="1" applyBorder="1" applyAlignment="1">
      <alignment horizontal="left" wrapText="1"/>
    </xf>
    <xf numFmtId="0" fontId="19" fillId="0" borderId="17" xfId="0" applyFont="1" applyBorder="1" applyAlignment="1">
      <alignment horizontal="left" wrapText="1"/>
    </xf>
    <xf numFmtId="0" fontId="19" fillId="0" borderId="12" xfId="0" applyFont="1" applyBorder="1" applyAlignment="1">
      <alignment horizontal="center" wrapText="1"/>
    </xf>
    <xf numFmtId="0" fontId="19" fillId="0" borderId="17" xfId="0" applyFont="1" applyBorder="1" applyAlignment="1">
      <alignment horizontal="center" wrapText="1"/>
    </xf>
    <xf numFmtId="0" fontId="19" fillId="0" borderId="12" xfId="0" applyFont="1" applyFill="1" applyBorder="1" applyAlignment="1">
      <alignment horizontal="center" wrapText="1" shrinkToFit="1"/>
    </xf>
    <xf numFmtId="0" fontId="19" fillId="0" borderId="4" xfId="0" applyFont="1" applyFill="1" applyBorder="1" applyAlignment="1">
      <alignment horizontal="center" wrapText="1" shrinkToFit="1"/>
    </xf>
    <xf numFmtId="0" fontId="19" fillId="0" borderId="17" xfId="0" applyFont="1" applyFill="1" applyBorder="1" applyAlignment="1">
      <alignment horizontal="center" wrapText="1" shrinkToFit="1"/>
    </xf>
    <xf numFmtId="0" fontId="4" fillId="38" borderId="1" xfId="0" applyFont="1" applyFill="1" applyBorder="1" applyAlignment="1">
      <alignment horizontal="left" vertical="center" wrapText="1"/>
    </xf>
    <xf numFmtId="0" fontId="19" fillId="0" borderId="1" xfId="0" applyFont="1" applyBorder="1" applyAlignment="1">
      <alignment horizontal="center" wrapText="1"/>
    </xf>
    <xf numFmtId="0" fontId="19" fillId="0" borderId="1" xfId="0" applyFont="1" applyFill="1" applyBorder="1" applyAlignment="1">
      <alignment horizontal="center" wrapText="1" shrinkToFit="1"/>
    </xf>
    <xf numFmtId="0" fontId="4" fillId="0" borderId="12" xfId="0" applyFont="1" applyFill="1" applyBorder="1" applyAlignment="1">
      <alignment horizontal="center" vertical="top" wrapText="1"/>
    </xf>
    <xf numFmtId="0" fontId="4" fillId="0" borderId="17" xfId="0" applyFont="1" applyFill="1" applyBorder="1" applyAlignment="1">
      <alignment horizontal="center" vertical="top" wrapText="1"/>
    </xf>
    <xf numFmtId="0" fontId="8" fillId="0" borderId="12" xfId="0" applyFont="1" applyFill="1" applyBorder="1" applyAlignment="1">
      <alignment horizontal="left" vertical="center"/>
    </xf>
    <xf numFmtId="0" fontId="8" fillId="0" borderId="4" xfId="0" applyFont="1" applyFill="1" applyBorder="1" applyAlignment="1">
      <alignment horizontal="left" vertical="center"/>
    </xf>
    <xf numFmtId="0" fontId="8" fillId="0" borderId="17" xfId="0" applyFont="1" applyFill="1" applyBorder="1" applyAlignment="1">
      <alignment horizontal="left" vertical="center"/>
    </xf>
    <xf numFmtId="0" fontId="8" fillId="0" borderId="28" xfId="0" applyFont="1" applyFill="1" applyBorder="1" applyAlignment="1">
      <alignment horizontal="left" vertical="top" wrapText="1"/>
    </xf>
    <xf numFmtId="0" fontId="3" fillId="0" borderId="0" xfId="0" applyFont="1" applyFill="1" applyBorder="1" applyAlignment="1">
      <alignment horizontal="left" wrapText="1"/>
    </xf>
    <xf numFmtId="0" fontId="3" fillId="36" borderId="4" xfId="0" applyFont="1" applyFill="1" applyBorder="1" applyAlignment="1">
      <alignment horizontal="left"/>
    </xf>
    <xf numFmtId="0" fontId="8" fillId="0" borderId="12" xfId="0" applyFont="1" applyFill="1" applyBorder="1" applyAlignment="1">
      <alignment horizontal="left" vertical="top"/>
    </xf>
    <xf numFmtId="0" fontId="8" fillId="0" borderId="4" xfId="0" applyFont="1" applyFill="1" applyBorder="1" applyAlignment="1">
      <alignment horizontal="left" vertical="top"/>
    </xf>
    <xf numFmtId="0" fontId="8" fillId="0" borderId="17" xfId="0" applyFont="1" applyFill="1" applyBorder="1" applyAlignment="1">
      <alignment horizontal="left" vertical="top"/>
    </xf>
    <xf numFmtId="0" fontId="4" fillId="0" borderId="12"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39" borderId="1" xfId="0" applyFont="1" applyFill="1" applyBorder="1" applyAlignment="1">
      <alignment horizontal="center" vertical="center" wrapText="1"/>
    </xf>
    <xf numFmtId="0" fontId="4" fillId="39" borderId="32"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4" fillId="39" borderId="33" xfId="0" applyFont="1" applyFill="1" applyBorder="1" applyAlignment="1">
      <alignment horizontal="center" vertical="center" wrapText="1"/>
    </xf>
    <xf numFmtId="0" fontId="4" fillId="39" borderId="30" xfId="0" applyFont="1" applyFill="1" applyBorder="1" applyAlignment="1">
      <alignment horizontal="center" vertical="top" wrapText="1"/>
    </xf>
    <xf numFmtId="0" fontId="4" fillId="39" borderId="29" xfId="0" applyFont="1" applyFill="1" applyBorder="1" applyAlignment="1">
      <alignment horizontal="center" vertical="top" wrapText="1"/>
    </xf>
    <xf numFmtId="0" fontId="4" fillId="39" borderId="31" xfId="0" applyFont="1" applyFill="1" applyBorder="1" applyAlignment="1">
      <alignment horizontal="center" vertical="top" wrapText="1"/>
    </xf>
    <xf numFmtId="0" fontId="4" fillId="39" borderId="16"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0" borderId="1" xfId="0" applyFont="1" applyFill="1" applyBorder="1" applyAlignment="1">
      <alignment horizontal="center" vertical="top"/>
    </xf>
    <xf numFmtId="0" fontId="4" fillId="39" borderId="1" xfId="0" applyFont="1" applyFill="1" applyBorder="1" applyAlignment="1">
      <alignment horizontal="left" vertical="center" wrapText="1"/>
    </xf>
    <xf numFmtId="0" fontId="4" fillId="39" borderId="12"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30" xfId="0" applyFont="1" applyFill="1" applyBorder="1" applyAlignment="1">
      <alignment horizontal="center" vertical="center" wrapText="1"/>
    </xf>
    <xf numFmtId="0" fontId="4" fillId="39" borderId="22"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39" borderId="29" xfId="0" applyFont="1" applyFill="1" applyBorder="1" applyAlignment="1">
      <alignment horizontal="center" vertical="center" wrapText="1"/>
    </xf>
    <xf numFmtId="0" fontId="4" fillId="39" borderId="31"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0" fontId="3" fillId="0" borderId="29" xfId="0" applyFont="1" applyFill="1" applyBorder="1" applyAlignment="1">
      <alignment horizontal="left"/>
    </xf>
    <xf numFmtId="0" fontId="0" fillId="39" borderId="16" xfId="0" applyFont="1" applyFill="1" applyBorder="1" applyAlignment="1">
      <alignment horizontal="center" vertical="center" wrapText="1"/>
    </xf>
    <xf numFmtId="0" fontId="0" fillId="39" borderId="25"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0" fillId="39" borderId="31" xfId="0" applyFont="1" applyFill="1" applyBorder="1" applyAlignment="1">
      <alignment horizontal="center" vertical="center" wrapText="1"/>
    </xf>
    <xf numFmtId="0" fontId="0" fillId="39" borderId="16" xfId="0" applyFill="1" applyBorder="1" applyAlignment="1">
      <alignment horizontal="center" vertical="center" wrapText="1"/>
    </xf>
    <xf numFmtId="0" fontId="0" fillId="39" borderId="25" xfId="0" applyFill="1" applyBorder="1" applyAlignment="1">
      <alignment horizontal="center" vertical="center" wrapText="1"/>
    </xf>
    <xf numFmtId="0" fontId="0" fillId="39" borderId="30" xfId="0" applyFill="1" applyBorder="1" applyAlignment="1">
      <alignment horizontal="center" vertical="center" wrapText="1"/>
    </xf>
    <xf numFmtId="0" fontId="0" fillId="39" borderId="31" xfId="0" applyFill="1" applyBorder="1" applyAlignment="1">
      <alignment horizontal="center" vertical="center" wrapText="1"/>
    </xf>
    <xf numFmtId="0" fontId="0" fillId="39" borderId="22" xfId="0" applyFont="1" applyFill="1" applyBorder="1" applyAlignment="1">
      <alignment horizontal="center" vertical="center" textRotation="90" wrapText="1"/>
    </xf>
    <xf numFmtId="0" fontId="0" fillId="39" borderId="18" xfId="0" applyFont="1" applyFill="1" applyBorder="1" applyAlignment="1">
      <alignment horizontal="center" vertical="center" textRotation="90" wrapText="1"/>
    </xf>
    <xf numFmtId="0" fontId="0" fillId="39" borderId="12" xfId="0" applyFill="1" applyBorder="1" applyAlignment="1">
      <alignment horizontal="center" vertical="center" wrapText="1"/>
    </xf>
    <xf numFmtId="0" fontId="0" fillId="39" borderId="17" xfId="0" applyFont="1" applyFill="1" applyBorder="1" applyAlignment="1">
      <alignment horizontal="center" vertical="center" wrapText="1"/>
    </xf>
    <xf numFmtId="0" fontId="0" fillId="39" borderId="22" xfId="0" applyFill="1" applyBorder="1" applyAlignment="1">
      <alignment horizontal="center" vertical="center" wrapText="1"/>
    </xf>
    <xf numFmtId="0" fontId="0" fillId="39" borderId="18" xfId="0" applyFont="1" applyFill="1" applyBorder="1" applyAlignment="1">
      <alignment horizontal="center" vertical="center" wrapText="1"/>
    </xf>
    <xf numFmtId="0" fontId="0" fillId="39" borderId="1" xfId="0" applyFill="1" applyBorder="1" applyAlignment="1">
      <alignment horizontal="center" vertical="center" wrapText="1"/>
    </xf>
    <xf numFmtId="0" fontId="0" fillId="39"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7" fillId="31" borderId="12" xfId="0" applyFont="1" applyFill="1" applyBorder="1" applyAlignment="1">
      <alignment horizontal="center"/>
    </xf>
    <xf numFmtId="0" fontId="7" fillId="31" borderId="4" xfId="0" applyFont="1" applyFill="1" applyBorder="1" applyAlignment="1">
      <alignment horizontal="center"/>
    </xf>
    <xf numFmtId="0" fontId="7" fillId="31" borderId="17" xfId="0" applyFont="1" applyFill="1" applyBorder="1" applyAlignment="1">
      <alignment horizontal="center"/>
    </xf>
    <xf numFmtId="0" fontId="3" fillId="0" borderId="4" xfId="0" applyFont="1" applyBorder="1" applyAlignment="1">
      <alignment horizontal="left"/>
    </xf>
    <xf numFmtId="0" fontId="4" fillId="39" borderId="1" xfId="0" applyFont="1" applyFill="1" applyBorder="1" applyAlignment="1">
      <alignment horizontal="center"/>
    </xf>
    <xf numFmtId="0" fontId="4" fillId="39" borderId="12" xfId="0" applyFont="1" applyFill="1" applyBorder="1" applyAlignment="1">
      <alignment horizontal="left"/>
    </xf>
    <xf numFmtId="0" fontId="4" fillId="39" borderId="4" xfId="0" applyFont="1" applyFill="1" applyBorder="1" applyAlignment="1">
      <alignment horizontal="left"/>
    </xf>
    <xf numFmtId="0" fontId="4" fillId="39" borderId="17" xfId="0" applyFont="1" applyFill="1" applyBorder="1" applyAlignment="1">
      <alignment horizontal="left"/>
    </xf>
    <xf numFmtId="0" fontId="4" fillId="0" borderId="1" xfId="0" applyFont="1" applyBorder="1" applyAlignment="1">
      <alignment horizontal="center" vertical="center" wrapText="1"/>
    </xf>
    <xf numFmtId="0" fontId="4" fillId="39" borderId="12" xfId="0" applyFont="1" applyFill="1" applyBorder="1" applyAlignment="1">
      <alignment horizontal="center" vertical="center"/>
    </xf>
    <xf numFmtId="0" fontId="4" fillId="39" borderId="4"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1" xfId="0" applyFont="1" applyFill="1" applyBorder="1" applyAlignment="1">
      <alignment horizontal="center" vertical="center"/>
    </xf>
    <xf numFmtId="0" fontId="3" fillId="0" borderId="29" xfId="0" applyFont="1" applyBorder="1" applyAlignment="1">
      <alignment horizontal="left"/>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4" fillId="31" borderId="1" xfId="0" applyFont="1" applyFill="1" applyBorder="1" applyAlignment="1">
      <alignment horizontal="center" vertical="center" wrapText="1"/>
    </xf>
    <xf numFmtId="0" fontId="3" fillId="36" borderId="4" xfId="0" applyFont="1" applyFill="1" applyBorder="1" applyAlignment="1">
      <alignment horizontal="left"/>
    </xf>
    <xf numFmtId="49" fontId="4" fillId="0" borderId="12"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0" fillId="39" borderId="28" xfId="0" applyFont="1" applyFill="1" applyBorder="1" applyAlignment="1">
      <alignment horizontal="center" vertical="center" wrapText="1"/>
    </xf>
    <xf numFmtId="0" fontId="0" fillId="39" borderId="32"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188" fontId="0" fillId="0" borderId="12" xfId="0" applyNumberFormat="1" applyFill="1" applyBorder="1" applyAlignment="1">
      <alignment horizontal="center" vertical="center"/>
    </xf>
    <xf numFmtId="188" fontId="0" fillId="0" borderId="17" xfId="0" applyNumberFormat="1" applyFont="1" applyFill="1" applyBorder="1" applyAlignment="1">
      <alignment horizontal="center" vertical="center"/>
    </xf>
    <xf numFmtId="188" fontId="0" fillId="0" borderId="12" xfId="0" applyNumberFormat="1" applyFont="1" applyFill="1" applyBorder="1" applyAlignment="1">
      <alignment horizontal="center" vertical="center"/>
    </xf>
    <xf numFmtId="0" fontId="0" fillId="39" borderId="12" xfId="0" applyFont="1" applyFill="1" applyBorder="1" applyAlignment="1">
      <alignment horizontal="center" vertical="center" wrapText="1"/>
    </xf>
    <xf numFmtId="0" fontId="7" fillId="31" borderId="12" xfId="0" applyFont="1" applyFill="1" applyBorder="1" applyAlignment="1">
      <alignment horizontal="center" wrapText="1"/>
    </xf>
    <xf numFmtId="0" fontId="7" fillId="31" borderId="4" xfId="0" applyFont="1" applyFill="1" applyBorder="1" applyAlignment="1">
      <alignment horizontal="center" wrapText="1"/>
    </xf>
    <xf numFmtId="0" fontId="7" fillId="31" borderId="17" xfId="0" applyFont="1" applyFill="1" applyBorder="1" applyAlignment="1">
      <alignment horizontal="center" wrapText="1"/>
    </xf>
    <xf numFmtId="0" fontId="7" fillId="31" borderId="12" xfId="0" applyFont="1" applyFill="1" applyBorder="1" applyAlignment="1">
      <alignment horizontal="right" vertical="center" wrapText="1"/>
    </xf>
    <xf numFmtId="0" fontId="7" fillId="31" borderId="4" xfId="0" applyFont="1" applyFill="1" applyBorder="1" applyAlignment="1">
      <alignment horizontal="right" vertical="center" wrapText="1"/>
    </xf>
    <xf numFmtId="0" fontId="7" fillId="31" borderId="17" xfId="0" applyFont="1" applyFill="1" applyBorder="1" applyAlignment="1">
      <alignment horizontal="right" vertical="center" wrapText="1"/>
    </xf>
    <xf numFmtId="0" fontId="7" fillId="31" borderId="12" xfId="0" applyFont="1" applyFill="1" applyBorder="1" applyAlignment="1">
      <alignment horizontal="center" wrapText="1"/>
    </xf>
    <xf numFmtId="0" fontId="7" fillId="31" borderId="4" xfId="0" applyFont="1" applyFill="1" applyBorder="1" applyAlignment="1">
      <alignment horizontal="center" wrapText="1"/>
    </xf>
    <xf numFmtId="0" fontId="7" fillId="31" borderId="17" xfId="0" applyFont="1" applyFill="1" applyBorder="1" applyAlignment="1">
      <alignment horizontal="center" wrapText="1"/>
    </xf>
    <xf numFmtId="0" fontId="8" fillId="31" borderId="4" xfId="0" applyFont="1" applyFill="1" applyBorder="1" applyAlignment="1">
      <alignment horizontal="right" vertical="center" wrapText="1"/>
    </xf>
    <xf numFmtId="0" fontId="8" fillId="31" borderId="17" xfId="0" applyFont="1" applyFill="1" applyBorder="1" applyAlignment="1">
      <alignment horizontal="right" vertical="center" wrapText="1"/>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9" borderId="12"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7" xfId="0" applyFont="1" applyFill="1" applyBorder="1" applyAlignment="1">
      <alignment horizontal="left" vertical="center" wrapText="1"/>
    </xf>
    <xf numFmtId="0" fontId="4" fillId="0" borderId="12" xfId="0" applyFont="1" applyFill="1" applyBorder="1" applyAlignment="1">
      <alignment horizontal="left"/>
    </xf>
    <xf numFmtId="0" fontId="4" fillId="0" borderId="4" xfId="0" applyFont="1" applyFill="1" applyBorder="1" applyAlignment="1">
      <alignment horizontal="left"/>
    </xf>
    <xf numFmtId="0" fontId="4" fillId="38" borderId="12" xfId="0" applyFont="1" applyFill="1" applyBorder="1" applyAlignment="1">
      <alignment horizontal="left" vertical="top" wrapText="1"/>
    </xf>
    <xf numFmtId="0" fontId="4" fillId="38" borderId="4" xfId="0" applyFont="1" applyFill="1" applyBorder="1" applyAlignment="1">
      <alignment horizontal="left" vertical="top" wrapText="1"/>
    </xf>
    <xf numFmtId="0" fontId="4" fillId="38" borderId="17" xfId="0" applyFont="1" applyFill="1" applyBorder="1" applyAlignment="1">
      <alignment horizontal="left" vertical="top" wrapText="1"/>
    </xf>
    <xf numFmtId="195" fontId="4" fillId="31" borderId="12" xfId="0" applyNumberFormat="1" applyFont="1" applyFill="1" applyBorder="1" applyAlignment="1">
      <alignment horizontal="center" vertical="center"/>
    </xf>
    <xf numFmtId="195" fontId="4" fillId="31" borderId="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4" xfId="0" applyFont="1" applyFill="1" applyBorder="1" applyAlignment="1">
      <alignment horizontal="left"/>
    </xf>
    <xf numFmtId="0" fontId="3" fillId="0" borderId="29" xfId="0" applyFont="1" applyFill="1" applyBorder="1" applyAlignment="1">
      <alignment horizontal="left" vertical="center" wrapText="1"/>
    </xf>
    <xf numFmtId="0" fontId="7" fillId="31" borderId="12" xfId="0" applyFont="1" applyFill="1" applyBorder="1" applyAlignment="1">
      <alignment horizontal="right" vertical="center" wrapText="1"/>
    </xf>
    <xf numFmtId="0" fontId="7" fillId="31" borderId="4" xfId="0" applyFont="1" applyFill="1" applyBorder="1" applyAlignment="1">
      <alignment horizontal="right" vertical="center" wrapText="1"/>
    </xf>
    <xf numFmtId="0" fontId="7" fillId="31" borderId="17" xfId="0" applyFont="1" applyFill="1" applyBorder="1" applyAlignment="1">
      <alignment horizontal="right" vertical="center" wrapText="1"/>
    </xf>
    <xf numFmtId="0" fontId="4" fillId="31" borderId="12" xfId="0" applyFont="1" applyFill="1" applyBorder="1" applyAlignment="1">
      <alignment horizontal="center" vertical="center"/>
    </xf>
    <xf numFmtId="0" fontId="4" fillId="31" borderId="17" xfId="0" applyFont="1" applyFill="1" applyBorder="1" applyAlignment="1">
      <alignment horizontal="center" vertical="center"/>
    </xf>
    <xf numFmtId="188" fontId="4" fillId="0" borderId="12" xfId="0" applyNumberFormat="1" applyFont="1" applyFill="1" applyBorder="1" applyAlignment="1">
      <alignment horizontal="center"/>
    </xf>
    <xf numFmtId="188" fontId="4" fillId="0" borderId="4" xfId="0" applyNumberFormat="1" applyFont="1" applyFill="1" applyBorder="1" applyAlignment="1">
      <alignment horizontal="center"/>
    </xf>
    <xf numFmtId="188" fontId="4" fillId="0" borderId="17" xfId="0" applyNumberFormat="1" applyFont="1" applyFill="1" applyBorder="1" applyAlignment="1">
      <alignment horizontal="center"/>
    </xf>
    <xf numFmtId="188" fontId="4" fillId="31" borderId="39" xfId="0" applyNumberFormat="1" applyFont="1" applyFill="1" applyBorder="1" applyAlignment="1">
      <alignment horizontal="center" vertical="center" wrapText="1"/>
    </xf>
    <xf numFmtId="188" fontId="4" fillId="31" borderId="40" xfId="0" applyNumberFormat="1" applyFont="1" applyFill="1" applyBorder="1" applyAlignment="1">
      <alignment horizontal="center" vertical="center" wrapText="1"/>
    </xf>
    <xf numFmtId="188" fontId="4" fillId="31" borderId="41" xfId="0" applyNumberFormat="1" applyFont="1" applyFill="1" applyBorder="1" applyAlignment="1">
      <alignment horizontal="center" vertical="center" wrapText="1"/>
    </xf>
    <xf numFmtId="188" fontId="7" fillId="31" borderId="12" xfId="0" applyNumberFormat="1" applyFont="1" applyFill="1" applyBorder="1" applyAlignment="1">
      <alignment horizontal="center"/>
    </xf>
    <xf numFmtId="188" fontId="7" fillId="31" borderId="4" xfId="0" applyNumberFormat="1" applyFont="1" applyFill="1" applyBorder="1" applyAlignment="1">
      <alignment horizontal="center"/>
    </xf>
    <xf numFmtId="188" fontId="7" fillId="31" borderId="17" xfId="0" applyNumberFormat="1" applyFont="1" applyFill="1" applyBorder="1" applyAlignment="1">
      <alignment horizontal="center"/>
    </xf>
    <xf numFmtId="0" fontId="2" fillId="39" borderId="29" xfId="0" applyFont="1" applyFill="1" applyBorder="1" applyAlignment="1">
      <alignment horizontal="left" wrapText="1"/>
    </xf>
    <xf numFmtId="0" fontId="7" fillId="31" borderId="1" xfId="0" applyFont="1" applyFill="1" applyBorder="1" applyAlignment="1">
      <alignment horizontal="right"/>
    </xf>
    <xf numFmtId="0" fontId="3" fillId="0" borderId="0" xfId="0" applyFont="1" applyFill="1" applyBorder="1" applyAlignment="1">
      <alignment horizontal="left"/>
    </xf>
    <xf numFmtId="0" fontId="16" fillId="37" borderId="0" xfId="0" applyFont="1" applyFill="1" applyBorder="1" applyAlignment="1" applyProtection="1">
      <alignment horizontal="left"/>
      <protection hidden="1"/>
    </xf>
    <xf numFmtId="0" fontId="4" fillId="0" borderId="16"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4" fillId="0" borderId="31" xfId="0" applyFont="1" applyFill="1" applyBorder="1" applyAlignment="1">
      <alignment horizontal="center" vertical="center" wrapText="1" shrinkToFit="1"/>
    </xf>
    <xf numFmtId="0" fontId="4" fillId="31" borderId="12" xfId="0" applyFont="1" applyFill="1" applyBorder="1" applyAlignment="1">
      <alignment horizontal="left" wrapText="1"/>
    </xf>
    <xf numFmtId="0" fontId="4" fillId="31" borderId="4" xfId="0" applyFont="1" applyFill="1" applyBorder="1" applyAlignment="1">
      <alignment horizontal="left" wrapText="1"/>
    </xf>
    <xf numFmtId="0" fontId="4" fillId="31" borderId="17" xfId="0" applyFont="1" applyFill="1" applyBorder="1" applyAlignment="1">
      <alignment horizontal="left" wrapText="1"/>
    </xf>
    <xf numFmtId="0" fontId="4" fillId="31" borderId="12" xfId="0" applyFont="1" applyFill="1" applyBorder="1" applyAlignment="1">
      <alignment horizontal="center"/>
    </xf>
    <xf numFmtId="0" fontId="4" fillId="31" borderId="4" xfId="0" applyFont="1" applyFill="1" applyBorder="1" applyAlignment="1">
      <alignment horizontal="center"/>
    </xf>
    <xf numFmtId="0" fontId="4" fillId="31" borderId="17" xfId="0" applyFont="1" applyFill="1" applyBorder="1" applyAlignment="1">
      <alignment horizontal="center"/>
    </xf>
    <xf numFmtId="0" fontId="4" fillId="0" borderId="12" xfId="0" applyFont="1" applyFill="1" applyBorder="1" applyAlignment="1">
      <alignment horizontal="left" wrapText="1"/>
    </xf>
    <xf numFmtId="0" fontId="4" fillId="0" borderId="17" xfId="0" applyFont="1" applyFill="1" applyBorder="1" applyAlignment="1">
      <alignment horizontal="left" wrapText="1"/>
    </xf>
    <xf numFmtId="0" fontId="8" fillId="39" borderId="12" xfId="0" applyFont="1" applyFill="1" applyBorder="1" applyAlignment="1">
      <alignment horizontal="left" vertical="top" wrapText="1"/>
    </xf>
    <xf numFmtId="0" fontId="8" fillId="39" borderId="4" xfId="0" applyFont="1" applyFill="1" applyBorder="1" applyAlignment="1">
      <alignment horizontal="left" vertical="top" wrapText="1"/>
    </xf>
    <xf numFmtId="0" fontId="8" fillId="39" borderId="17" xfId="0" applyFont="1" applyFill="1" applyBorder="1" applyAlignment="1">
      <alignment horizontal="left" vertical="top" wrapText="1"/>
    </xf>
    <xf numFmtId="0" fontId="8" fillId="39" borderId="1" xfId="0" applyFont="1" applyFill="1" applyBorder="1" applyAlignment="1">
      <alignment horizontal="left" vertical="top" wrapText="1"/>
    </xf>
    <xf numFmtId="0" fontId="7" fillId="39" borderId="12" xfId="0" applyFont="1" applyFill="1" applyBorder="1" applyAlignment="1">
      <alignment horizontal="left" vertical="center" wrapText="1"/>
    </xf>
    <xf numFmtId="0" fontId="7" fillId="39" borderId="4" xfId="0" applyFont="1" applyFill="1" applyBorder="1" applyAlignment="1">
      <alignment horizontal="left" vertical="center" wrapText="1"/>
    </xf>
    <xf numFmtId="0" fontId="7" fillId="39" borderId="17" xfId="0" applyFont="1" applyFill="1" applyBorder="1" applyAlignment="1">
      <alignment horizontal="left" vertical="center" wrapText="1"/>
    </xf>
    <xf numFmtId="0" fontId="4" fillId="0" borderId="22"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3" fillId="0" borderId="4"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4" xfId="0" applyFont="1" applyFill="1" applyBorder="1" applyAlignment="1">
      <alignment horizontal="left"/>
    </xf>
    <xf numFmtId="0" fontId="3" fillId="0" borderId="0" xfId="0" applyFont="1" applyFill="1" applyBorder="1" applyAlignment="1">
      <alignment horizontal="left" wrapText="1"/>
    </xf>
    <xf numFmtId="0" fontId="4" fillId="39" borderId="12"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7" xfId="0" applyFont="1" applyFill="1" applyBorder="1" applyAlignment="1">
      <alignment horizontal="left" vertical="center" wrapText="1"/>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 xfId="0" applyFont="1" applyFill="1" applyBorder="1" applyAlignment="1">
      <alignment horizontal="center" wrapText="1"/>
    </xf>
    <xf numFmtId="0" fontId="4" fillId="31" borderId="22" xfId="0" applyFont="1" applyFill="1" applyBorder="1" applyAlignment="1">
      <alignment horizontal="center" wrapText="1"/>
    </xf>
    <xf numFmtId="0" fontId="7" fillId="31" borderId="16" xfId="0" applyFont="1" applyFill="1" applyBorder="1" applyAlignment="1">
      <alignment horizontal="right" vertical="center" wrapText="1"/>
    </xf>
    <xf numFmtId="0" fontId="7" fillId="31" borderId="28" xfId="0" applyFont="1" applyFill="1" applyBorder="1" applyAlignment="1">
      <alignment horizontal="right" vertical="center" wrapText="1"/>
    </xf>
    <xf numFmtId="0" fontId="7" fillId="31" borderId="25" xfId="0" applyFont="1" applyFill="1" applyBorder="1" applyAlignment="1">
      <alignment horizontal="right" vertical="center" wrapText="1"/>
    </xf>
    <xf numFmtId="0" fontId="2" fillId="39" borderId="1" xfId="0" applyFont="1" applyFill="1" applyBorder="1" applyAlignment="1">
      <alignment horizontal="left"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9" borderId="12"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12" xfId="0" applyFont="1" applyFill="1" applyBorder="1" applyAlignment="1">
      <alignment horizontal="center" vertical="top" wrapText="1"/>
    </xf>
    <xf numFmtId="0" fontId="4" fillId="39" borderId="4" xfId="0" applyFont="1" applyFill="1" applyBorder="1" applyAlignment="1">
      <alignment horizontal="center" vertical="top" wrapText="1"/>
    </xf>
    <xf numFmtId="0" fontId="4" fillId="39" borderId="17" xfId="0" applyFont="1" applyFill="1" applyBorder="1" applyAlignment="1">
      <alignment horizontal="center" vertical="top" wrapText="1"/>
    </xf>
    <xf numFmtId="0" fontId="4" fillId="31" borderId="12" xfId="0" applyFont="1" applyFill="1" applyBorder="1" applyAlignment="1">
      <alignment horizontal="left"/>
    </xf>
    <xf numFmtId="0" fontId="4" fillId="31" borderId="4" xfId="0" applyFont="1" applyFill="1" applyBorder="1" applyAlignment="1">
      <alignment horizontal="left"/>
    </xf>
    <xf numFmtId="0" fontId="4" fillId="31" borderId="17" xfId="0" applyFont="1" applyFill="1" applyBorder="1" applyAlignment="1">
      <alignment horizontal="left"/>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39" borderId="12" xfId="0" applyFont="1" applyFill="1" applyBorder="1" applyAlignment="1">
      <alignment horizontal="left" vertical="center"/>
    </xf>
    <xf numFmtId="0" fontId="4" fillId="39" borderId="4" xfId="0" applyFont="1" applyFill="1" applyBorder="1" applyAlignment="1">
      <alignment horizontal="left" vertical="center"/>
    </xf>
    <xf numFmtId="0" fontId="4" fillId="39" borderId="17" xfId="0" applyFont="1" applyFill="1" applyBorder="1" applyAlignment="1">
      <alignment horizontal="left" vertical="center"/>
    </xf>
    <xf numFmtId="0" fontId="4" fillId="39"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28" xfId="0" applyFont="1" applyBorder="1" applyAlignment="1">
      <alignment horizontal="left" wrapText="1"/>
    </xf>
    <xf numFmtId="0" fontId="3" fillId="0" borderId="29" xfId="0" applyFont="1" applyFill="1" applyBorder="1" applyAlignment="1">
      <alignment horizontal="left"/>
    </xf>
    <xf numFmtId="0" fontId="0" fillId="39" borderId="16" xfId="0" applyFill="1" applyBorder="1" applyAlignment="1">
      <alignment horizontal="center" vertical="top" wrapText="1"/>
    </xf>
    <xf numFmtId="0" fontId="0" fillId="39" borderId="28" xfId="0" applyFont="1" applyFill="1" applyBorder="1" applyAlignment="1">
      <alignment horizontal="center" vertical="top" wrapText="1"/>
    </xf>
    <xf numFmtId="0" fontId="0" fillId="39" borderId="25" xfId="0" applyFont="1" applyFill="1" applyBorder="1" applyAlignment="1">
      <alignment horizontal="center" vertical="top" wrapText="1"/>
    </xf>
    <xf numFmtId="0" fontId="0" fillId="39" borderId="32" xfId="0" applyFont="1" applyFill="1" applyBorder="1" applyAlignment="1">
      <alignment horizontal="center" vertical="top" wrapText="1"/>
    </xf>
    <xf numFmtId="0" fontId="0" fillId="39" borderId="0" xfId="0" applyFont="1" applyFill="1" applyBorder="1" applyAlignment="1">
      <alignment horizontal="center" vertical="top" wrapText="1"/>
    </xf>
    <xf numFmtId="0" fontId="0" fillId="39" borderId="33" xfId="0" applyFont="1" applyFill="1" applyBorder="1" applyAlignment="1">
      <alignment horizontal="center" vertical="top" wrapText="1"/>
    </xf>
    <xf numFmtId="0" fontId="4" fillId="39" borderId="12" xfId="0" applyFont="1" applyFill="1" applyBorder="1" applyAlignment="1">
      <alignment horizontal="center"/>
    </xf>
    <xf numFmtId="0" fontId="4" fillId="39" borderId="4" xfId="0" applyFont="1" applyFill="1" applyBorder="1" applyAlignment="1">
      <alignment horizontal="center"/>
    </xf>
    <xf numFmtId="0" fontId="4" fillId="39" borderId="17" xfId="0" applyFont="1" applyFill="1" applyBorder="1" applyAlignment="1">
      <alignment horizontal="center"/>
    </xf>
    <xf numFmtId="0" fontId="4" fillId="39" borderId="1" xfId="0" applyFont="1" applyFill="1" applyBorder="1" applyAlignment="1">
      <alignment horizontal="center" vertical="center"/>
    </xf>
    <xf numFmtId="0" fontId="4" fillId="39" borderId="1" xfId="0" applyFont="1" applyFill="1" applyBorder="1" applyAlignment="1">
      <alignment horizontal="left"/>
    </xf>
    <xf numFmtId="0" fontId="4" fillId="0" borderId="1" xfId="0" applyFont="1" applyBorder="1" applyAlignment="1">
      <alignment horizontal="center"/>
    </xf>
    <xf numFmtId="0" fontId="4" fillId="39" borderId="1" xfId="0" applyFont="1" applyFill="1" applyBorder="1" applyAlignment="1">
      <alignment horizontal="right"/>
    </xf>
    <xf numFmtId="0" fontId="4" fillId="39" borderId="1" xfId="0" applyFont="1" applyFill="1" applyBorder="1" applyAlignment="1">
      <alignment horizontal="left" wrapText="1"/>
    </xf>
    <xf numFmtId="0" fontId="4" fillId="39" borderId="4" xfId="0" applyFont="1" applyFill="1" applyBorder="1" applyAlignment="1">
      <alignment horizontal="left" vertical="top" wrapText="1"/>
    </xf>
    <xf numFmtId="0" fontId="4" fillId="39" borderId="1" xfId="0" applyFont="1" applyFill="1" applyBorder="1" applyAlignment="1">
      <alignment horizontal="right" vertical="top" wrapText="1"/>
    </xf>
    <xf numFmtId="0" fontId="4" fillId="0" borderId="1" xfId="0" applyFont="1" applyBorder="1" applyAlignment="1">
      <alignment horizontal="center" vertical="top" wrapText="1"/>
    </xf>
    <xf numFmtId="0" fontId="4" fillId="0" borderId="12" xfId="0" applyFont="1" applyBorder="1" applyAlignment="1">
      <alignment horizontal="center"/>
    </xf>
    <xf numFmtId="0" fontId="4" fillId="0" borderId="4" xfId="0" applyFont="1" applyBorder="1" applyAlignment="1">
      <alignment horizontal="center"/>
    </xf>
    <xf numFmtId="0" fontId="4" fillId="0" borderId="17" xfId="0" applyFont="1" applyBorder="1" applyAlignment="1">
      <alignment horizontal="center"/>
    </xf>
    <xf numFmtId="0" fontId="2" fillId="37" borderId="0" xfId="0" applyFont="1" applyFill="1" applyBorder="1" applyAlignment="1">
      <alignment horizontal="left" wrapText="1"/>
    </xf>
    <xf numFmtId="0" fontId="3" fillId="37" borderId="29" xfId="0" applyFont="1" applyFill="1" applyBorder="1" applyAlignment="1">
      <alignment horizontal="center"/>
    </xf>
    <xf numFmtId="0" fontId="1" fillId="37" borderId="28" xfId="0" applyFont="1" applyFill="1" applyBorder="1" applyAlignment="1">
      <alignment horizontal="center"/>
    </xf>
    <xf numFmtId="0" fontId="8" fillId="0" borderId="0" xfId="0" applyFont="1" applyAlignment="1">
      <alignment horizontal="left" wrapText="1"/>
    </xf>
    <xf numFmtId="0" fontId="4" fillId="37" borderId="0" xfId="0" applyFont="1" applyFill="1" applyAlignment="1">
      <alignment horizontal="left"/>
    </xf>
    <xf numFmtId="0" fontId="1" fillId="37" borderId="0" xfId="0" applyFont="1" applyFill="1" applyBorder="1" applyAlignment="1">
      <alignment horizontal="center"/>
    </xf>
    <xf numFmtId="0" fontId="4" fillId="37" borderId="0" xfId="0" applyFont="1" applyFill="1" applyBorder="1" applyAlignment="1">
      <alignment horizontal="center"/>
    </xf>
    <xf numFmtId="0" fontId="1" fillId="37" borderId="0" xfId="0" applyFont="1" applyFill="1" applyAlignment="1">
      <alignment horizontal="center"/>
    </xf>
    <xf numFmtId="0" fontId="18" fillId="40" borderId="42" xfId="0" applyFont="1" applyFill="1" applyBorder="1" applyAlignment="1">
      <alignment horizontal="center" vertical="center" wrapText="1"/>
    </xf>
    <xf numFmtId="0" fontId="18" fillId="40" borderId="43" xfId="0" applyFont="1" applyFill="1" applyBorder="1" applyAlignment="1">
      <alignment horizontal="center" vertical="center" wrapText="1"/>
    </xf>
    <xf numFmtId="0" fontId="18" fillId="40" borderId="44" xfId="0" applyFont="1" applyFill="1" applyBorder="1" applyAlignment="1">
      <alignment horizontal="center" vertical="center" wrapText="1"/>
    </xf>
    <xf numFmtId="0" fontId="3" fillId="37" borderId="0" xfId="0" applyFont="1" applyFill="1" applyAlignment="1">
      <alignment horizontal="left"/>
    </xf>
    <xf numFmtId="0" fontId="18" fillId="40" borderId="45" xfId="0" applyFont="1" applyFill="1" applyBorder="1" applyAlignment="1">
      <alignment horizontal="center" vertical="center" wrapText="1"/>
    </xf>
    <xf numFmtId="0" fontId="18" fillId="40" borderId="46" xfId="0" applyFont="1" applyFill="1" applyBorder="1" applyAlignment="1">
      <alignment horizontal="center" vertical="center" wrapText="1"/>
    </xf>
    <xf numFmtId="0" fontId="18" fillId="40" borderId="47" xfId="0" applyFont="1" applyFill="1" applyBorder="1" applyAlignment="1">
      <alignment horizontal="center" vertical="center" wrapText="1"/>
    </xf>
    <xf numFmtId="0" fontId="18" fillId="40" borderId="48" xfId="0" applyFont="1" applyFill="1" applyBorder="1" applyAlignment="1">
      <alignment horizontal="center" vertical="center" wrapText="1"/>
    </xf>
    <xf numFmtId="0" fontId="18" fillId="40" borderId="0" xfId="0" applyFont="1" applyFill="1" applyBorder="1" applyAlignment="1">
      <alignment horizontal="center" vertical="center" wrapText="1"/>
    </xf>
    <xf numFmtId="0" fontId="18" fillId="40" borderId="49" xfId="0" applyFont="1" applyFill="1" applyBorder="1" applyAlignment="1">
      <alignment horizontal="center" vertical="center" wrapText="1"/>
    </xf>
    <xf numFmtId="0" fontId="18" fillId="40" borderId="50" xfId="0" applyFont="1" applyFill="1" applyBorder="1" applyAlignment="1">
      <alignment horizontal="center" vertical="center" wrapText="1"/>
    </xf>
    <xf numFmtId="0" fontId="18" fillId="40" borderId="51" xfId="0" applyFont="1" applyFill="1" applyBorder="1" applyAlignment="1">
      <alignment horizontal="center" vertical="center" wrapText="1"/>
    </xf>
    <xf numFmtId="0" fontId="18" fillId="40" borderId="52" xfId="0" applyFont="1" applyFill="1" applyBorder="1" applyAlignment="1">
      <alignment horizontal="center" vertical="center" wrapText="1"/>
    </xf>
    <xf numFmtId="0" fontId="0" fillId="40" borderId="42" xfId="0" applyFont="1" applyFill="1" applyBorder="1" applyAlignment="1">
      <alignment horizontal="center" vertical="center" wrapText="1"/>
    </xf>
    <xf numFmtId="0" fontId="0" fillId="40" borderId="43" xfId="0" applyFont="1" applyFill="1" applyBorder="1" applyAlignment="1">
      <alignment horizontal="center" vertical="center" wrapText="1"/>
    </xf>
    <xf numFmtId="0" fontId="0" fillId="40" borderId="44"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200025</xdr:rowOff>
    </xdr:to>
    <xdr:pic>
      <xdr:nvPicPr>
        <xdr:cNvPr id="1" name="Attēls 1"/>
        <xdr:cNvPicPr preferRelativeResize="1">
          <a:picLocks noChangeAspect="1"/>
        </xdr:cNvPicPr>
      </xdr:nvPicPr>
      <xdr:blipFill>
        <a:blip r:embed="rId1"/>
        <a:stretch>
          <a:fillRect/>
        </a:stretch>
      </xdr:blipFill>
      <xdr:spPr>
        <a:xfrm>
          <a:off x="0" y="257175"/>
          <a:ext cx="1609725" cy="1162050"/>
        </a:xfrm>
        <a:prstGeom prst="rect">
          <a:avLst/>
        </a:prstGeom>
        <a:noFill/>
        <a:ln w="9525" cmpd="sng">
          <a:noFill/>
        </a:ln>
      </xdr:spPr>
    </xdr:pic>
    <xdr:clientData/>
  </xdr:twoCellAnchor>
  <xdr:twoCellAnchor editAs="oneCell">
    <xdr:from>
      <xdr:col>1</xdr:col>
      <xdr:colOff>400050</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04950" y="695325"/>
          <a:ext cx="45053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30"/>
  <sheetViews>
    <sheetView showGridLines="0" tabSelected="1" zoomScale="80" zoomScaleNormal="80" zoomScaleSheetLayoutView="100" zoomScalePageLayoutView="0" workbookViewId="0" topLeftCell="A1">
      <selection activeCell="A10" sqref="A10:H10"/>
    </sheetView>
  </sheetViews>
  <sheetFormatPr defaultColWidth="9.140625" defaultRowHeight="15"/>
  <cols>
    <col min="1" max="1" width="16.57421875" style="3" customWidth="1"/>
    <col min="2" max="2" width="6.421875" style="3" customWidth="1"/>
    <col min="3" max="3" width="12.421875" style="3" customWidth="1"/>
    <col min="4" max="4" width="15.8515625" style="3" customWidth="1"/>
    <col min="5" max="5" width="9.140625" style="3" customWidth="1"/>
    <col min="6" max="6" width="11.421875" style="3" customWidth="1"/>
    <col min="7" max="7" width="15.140625" style="3" customWidth="1"/>
    <col min="8" max="8" width="8.57421875" style="3" customWidth="1"/>
    <col min="9" max="16384" width="9.140625" style="3" customWidth="1"/>
  </cols>
  <sheetData>
    <row r="1" spans="1:8" ht="12">
      <c r="A1" s="1"/>
      <c r="B1" s="1"/>
      <c r="C1" s="1"/>
      <c r="D1" s="1"/>
      <c r="E1" s="1"/>
      <c r="F1" s="1"/>
      <c r="G1" s="1"/>
      <c r="H1" s="1"/>
    </row>
    <row r="2" spans="1:8" ht="4.5" customHeight="1">
      <c r="A2" s="1"/>
      <c r="B2" s="1"/>
      <c r="C2" s="1"/>
      <c r="D2" s="1"/>
      <c r="E2" s="1"/>
      <c r="F2" s="1"/>
      <c r="G2" s="1"/>
      <c r="H2" s="1"/>
    </row>
    <row r="3" spans="1:8" ht="15.75">
      <c r="A3" s="2"/>
      <c r="B3" s="2"/>
      <c r="C3" s="2"/>
      <c r="D3" s="2"/>
      <c r="E3" s="2"/>
      <c r="F3" s="2"/>
      <c r="G3" s="2"/>
      <c r="H3" s="1"/>
    </row>
    <row r="4" spans="1:8" ht="18.75">
      <c r="A4"/>
      <c r="B4" s="2"/>
      <c r="C4" s="2"/>
      <c r="D4" s="133"/>
      <c r="E4" s="134"/>
      <c r="F4" s="134"/>
      <c r="G4" s="2"/>
      <c r="H4" s="1"/>
    </row>
    <row r="5" spans="1:8" ht="13.5" customHeight="1">
      <c r="A5" s="2"/>
      <c r="B5" s="2"/>
      <c r="C5" s="2"/>
      <c r="D5" s="2"/>
      <c r="E5" s="134"/>
      <c r="F5" s="134"/>
      <c r="G5" s="134"/>
      <c r="H5" s="1"/>
    </row>
    <row r="6" spans="1:8" ht="15.75">
      <c r="A6" s="2"/>
      <c r="B6" s="2"/>
      <c r="C6" s="2"/>
      <c r="D6" s="2"/>
      <c r="E6" s="134"/>
      <c r="F6" s="134"/>
      <c r="G6" s="134"/>
      <c r="H6" s="1"/>
    </row>
    <row r="7" spans="1:8" ht="15.75" customHeight="1">
      <c r="A7" s="2"/>
      <c r="B7" s="2"/>
      <c r="C7" s="2"/>
      <c r="D7" s="2"/>
      <c r="E7" s="134"/>
      <c r="F7" s="134"/>
      <c r="G7" s="134"/>
      <c r="H7" s="1"/>
    </row>
    <row r="8" spans="1:10" ht="66.75" customHeight="1">
      <c r="A8" s="135" t="s">
        <v>96</v>
      </c>
      <c r="B8" s="135"/>
      <c r="C8" s="135"/>
      <c r="D8" s="135"/>
      <c r="E8" s="135"/>
      <c r="F8" s="135"/>
      <c r="G8" s="135"/>
      <c r="H8" s="135"/>
      <c r="I8" s="4"/>
      <c r="J8" s="14"/>
    </row>
    <row r="9" spans="1:9" ht="20.25" customHeight="1">
      <c r="A9" s="136" t="s">
        <v>97</v>
      </c>
      <c r="B9" s="136"/>
      <c r="C9" s="136"/>
      <c r="D9" s="136"/>
      <c r="E9" s="136"/>
      <c r="F9" s="136"/>
      <c r="G9" s="136"/>
      <c r="H9" s="136"/>
      <c r="I9" s="5"/>
    </row>
    <row r="10" spans="1:8" s="102" customFormat="1" ht="20.25" customHeight="1">
      <c r="A10" s="137" t="s">
        <v>103</v>
      </c>
      <c r="B10" s="137"/>
      <c r="C10" s="137"/>
      <c r="D10" s="137"/>
      <c r="E10" s="137"/>
      <c r="F10" s="137"/>
      <c r="G10" s="137"/>
      <c r="H10" s="137"/>
    </row>
    <row r="11" spans="1:8" s="102" customFormat="1" ht="12" customHeight="1">
      <c r="A11" s="103"/>
      <c r="B11" s="103"/>
      <c r="C11" s="103"/>
      <c r="D11" s="103"/>
      <c r="E11" s="103"/>
      <c r="F11" s="103"/>
      <c r="G11" s="103"/>
      <c r="H11" s="104"/>
    </row>
    <row r="12" spans="1:8" ht="22.5" customHeight="1">
      <c r="A12" s="138" t="s">
        <v>47</v>
      </c>
      <c r="B12" s="138"/>
      <c r="C12" s="138"/>
      <c r="D12" s="138"/>
      <c r="E12" s="138"/>
      <c r="F12" s="138"/>
      <c r="G12" s="138"/>
      <c r="H12" s="138"/>
    </row>
    <row r="13" spans="1:8" ht="10.5" customHeight="1">
      <c r="A13" s="80"/>
      <c r="B13" s="80"/>
      <c r="C13" s="80"/>
      <c r="D13" s="80"/>
      <c r="E13" s="80"/>
      <c r="F13" s="80"/>
      <c r="G13" s="80"/>
      <c r="H13" s="80"/>
    </row>
    <row r="14" spans="1:8" s="85" customFormat="1" ht="28.5" customHeight="1">
      <c r="A14" s="84"/>
      <c r="B14" s="84"/>
      <c r="C14" s="147" t="s">
        <v>104</v>
      </c>
      <c r="D14" s="147"/>
      <c r="E14" s="147"/>
      <c r="F14" s="147"/>
      <c r="G14" s="147"/>
      <c r="H14" s="147"/>
    </row>
    <row r="15" spans="1:8" s="85" customFormat="1" ht="28.5" customHeight="1">
      <c r="A15" s="84"/>
      <c r="B15" s="84"/>
      <c r="C15" s="147" t="s">
        <v>113</v>
      </c>
      <c r="D15" s="147"/>
      <c r="E15" s="147"/>
      <c r="F15" s="147"/>
      <c r="G15" s="147"/>
      <c r="H15" s="147"/>
    </row>
    <row r="16" spans="1:8" ht="15" customHeight="1">
      <c r="A16" s="2"/>
      <c r="B16" s="2"/>
      <c r="C16" s="2"/>
      <c r="D16" s="2"/>
      <c r="E16" s="2"/>
      <c r="F16" s="2"/>
      <c r="G16" s="2"/>
      <c r="H16" s="1"/>
    </row>
    <row r="17" spans="1:8" ht="43.5" customHeight="1">
      <c r="A17" s="2"/>
      <c r="B17" s="143" t="s">
        <v>63</v>
      </c>
      <c r="C17" s="143"/>
      <c r="D17" s="143"/>
      <c r="E17" s="144"/>
      <c r="F17" s="145"/>
      <c r="G17" s="146"/>
      <c r="H17" s="1"/>
    </row>
    <row r="18" spans="1:8" ht="43.5" customHeight="1">
      <c r="A18" s="2"/>
      <c r="B18" s="143" t="s">
        <v>48</v>
      </c>
      <c r="C18" s="143"/>
      <c r="D18" s="143"/>
      <c r="E18" s="144"/>
      <c r="F18" s="145"/>
      <c r="G18" s="146"/>
      <c r="H18" s="1"/>
    </row>
    <row r="19" spans="1:8" ht="43.5" customHeight="1">
      <c r="A19" s="2"/>
      <c r="B19" s="142" t="s">
        <v>49</v>
      </c>
      <c r="C19" s="142"/>
      <c r="D19" s="142"/>
      <c r="E19" s="139"/>
      <c r="F19" s="140"/>
      <c r="G19" s="141"/>
      <c r="H19" s="1"/>
    </row>
    <row r="20" spans="1:8" ht="41.25" customHeight="1">
      <c r="A20" s="2"/>
      <c r="B20" s="142" t="s">
        <v>105</v>
      </c>
      <c r="C20" s="142"/>
      <c r="D20" s="142"/>
      <c r="E20" s="139"/>
      <c r="F20" s="140"/>
      <c r="G20" s="141"/>
      <c r="H20" s="1"/>
    </row>
    <row r="21" spans="1:8" ht="32.25" customHeight="1">
      <c r="A21" s="2"/>
      <c r="B21" s="142" t="s">
        <v>50</v>
      </c>
      <c r="C21" s="142"/>
      <c r="D21" s="142"/>
      <c r="E21" s="139"/>
      <c r="F21" s="140"/>
      <c r="G21" s="141"/>
      <c r="H21" s="1"/>
    </row>
    <row r="22" spans="1:8" s="40" customFormat="1" ht="36" customHeight="1">
      <c r="A22" s="9"/>
      <c r="B22" s="142" t="s">
        <v>173</v>
      </c>
      <c r="C22" s="142"/>
      <c r="D22" s="142"/>
      <c r="E22" s="139"/>
      <c r="F22" s="140"/>
      <c r="G22" s="141"/>
      <c r="H22" s="39"/>
    </row>
    <row r="23" spans="1:8" ht="21.75" customHeight="1">
      <c r="A23" s="148"/>
      <c r="B23" s="148"/>
      <c r="C23" s="148"/>
      <c r="D23" s="148"/>
      <c r="E23" s="148"/>
      <c r="F23" s="148"/>
      <c r="G23" s="148"/>
      <c r="H23" s="1"/>
    </row>
    <row r="24" spans="1:11" ht="35.25" customHeight="1">
      <c r="A24" s="41"/>
      <c r="B24" s="142" t="s">
        <v>52</v>
      </c>
      <c r="C24" s="142"/>
      <c r="D24" s="142"/>
      <c r="E24" s="139"/>
      <c r="F24" s="140"/>
      <c r="G24" s="141"/>
      <c r="H24" s="1"/>
      <c r="K24"/>
    </row>
    <row r="25" spans="1:8" ht="30.75" customHeight="1">
      <c r="A25" s="42"/>
      <c r="B25" s="142" t="s">
        <v>51</v>
      </c>
      <c r="C25" s="142"/>
      <c r="D25" s="142"/>
      <c r="E25" s="139"/>
      <c r="F25" s="140"/>
      <c r="G25" s="141"/>
      <c r="H25" s="1"/>
    </row>
    <row r="26" spans="1:8" ht="33" customHeight="1">
      <c r="A26" s="2"/>
      <c r="B26" s="2"/>
      <c r="C26" s="43"/>
      <c r="D26" s="43"/>
      <c r="E26" s="44"/>
      <c r="F26" s="44"/>
      <c r="G26" s="44"/>
      <c r="H26" s="1"/>
    </row>
    <row r="27" spans="1:8" ht="33" customHeight="1">
      <c r="A27" s="2"/>
      <c r="B27" s="2"/>
      <c r="C27" s="43"/>
      <c r="D27" s="43"/>
      <c r="E27" s="44"/>
      <c r="F27" s="44"/>
      <c r="G27" s="44"/>
      <c r="H27" s="1"/>
    </row>
    <row r="28" spans="1:8" ht="33" customHeight="1">
      <c r="A28" s="2"/>
      <c r="B28" s="2"/>
      <c r="C28" s="45"/>
      <c r="D28" s="45"/>
      <c r="E28" s="46"/>
      <c r="F28" s="44"/>
      <c r="G28" s="44"/>
      <c r="H28" s="1"/>
    </row>
    <row r="29" spans="1:8" ht="0.75" customHeight="1">
      <c r="A29" s="2"/>
      <c r="B29" s="2"/>
      <c r="C29" s="2"/>
      <c r="D29" s="2"/>
      <c r="E29" s="2"/>
      <c r="F29" s="2"/>
      <c r="G29" s="2"/>
      <c r="H29" s="1"/>
    </row>
    <row r="30" spans="1:8" ht="15" hidden="1">
      <c r="A30" s="2"/>
      <c r="B30" s="2"/>
      <c r="C30" s="2"/>
      <c r="D30" s="2"/>
      <c r="E30" s="2"/>
      <c r="F30" s="2"/>
      <c r="G30" s="2"/>
      <c r="H30" s="1"/>
    </row>
    <row r="31" ht="12" hidden="1"/>
  </sheetData>
  <sheetProtection/>
  <mergeCells count="25">
    <mergeCell ref="B25:D25"/>
    <mergeCell ref="E25:G25"/>
    <mergeCell ref="C14:H14"/>
    <mergeCell ref="C15:H15"/>
    <mergeCell ref="B22:D22"/>
    <mergeCell ref="E22:G22"/>
    <mergeCell ref="A23:G23"/>
    <mergeCell ref="B24:D24"/>
    <mergeCell ref="E24:G24"/>
    <mergeCell ref="B19:D19"/>
    <mergeCell ref="E19:G19"/>
    <mergeCell ref="B20:D20"/>
    <mergeCell ref="B21:D21"/>
    <mergeCell ref="E21:G21"/>
    <mergeCell ref="E20:G20"/>
    <mergeCell ref="B17:D17"/>
    <mergeCell ref="E17:G17"/>
    <mergeCell ref="B18:D18"/>
    <mergeCell ref="E18:G18"/>
    <mergeCell ref="D4:F4"/>
    <mergeCell ref="E5:G7"/>
    <mergeCell ref="A8:H8"/>
    <mergeCell ref="A9:H9"/>
    <mergeCell ref="A10:H10"/>
    <mergeCell ref="A12:H12"/>
  </mergeCells>
  <dataValidations count="1">
    <dataValidation type="custom" allowBlank="1" showInputMessage="1" showErrorMessage="1" sqref="E25:G25 B24:D25 B17:D19 B20:D20 B21:D21">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dimension ref="A1:N55"/>
  <sheetViews>
    <sheetView view="pageBreakPreview" zoomScaleNormal="90" zoomScaleSheetLayoutView="100" zoomScalePageLayoutView="0" workbookViewId="0" topLeftCell="A1">
      <selection activeCell="Q11" sqref="Q11"/>
    </sheetView>
  </sheetViews>
  <sheetFormatPr defaultColWidth="9.140625" defaultRowHeight="15"/>
  <cols>
    <col min="5" max="5" width="15.140625" style="0" customWidth="1"/>
    <col min="6" max="6" width="18.421875" style="0" customWidth="1"/>
    <col min="8" max="8" width="8.421875" style="0" customWidth="1"/>
    <col min="11" max="11" width="6.57421875" style="0" customWidth="1"/>
    <col min="12" max="12" width="13.8515625" style="0" customWidth="1"/>
    <col min="13" max="13" width="12.57421875" style="0" customWidth="1"/>
    <col min="14" max="14" width="21.421875" style="0" customWidth="1"/>
  </cols>
  <sheetData>
    <row r="1" spans="1:14" ht="15">
      <c r="A1" s="61"/>
      <c r="B1" s="61"/>
      <c r="C1" s="61"/>
      <c r="D1" s="61"/>
      <c r="E1" s="61"/>
      <c r="F1" s="61"/>
      <c r="G1" s="61"/>
      <c r="H1" s="61"/>
      <c r="I1" s="61"/>
      <c r="J1" s="61"/>
      <c r="K1" s="61"/>
      <c r="L1" s="61"/>
      <c r="M1" s="61"/>
      <c r="N1" s="61"/>
    </row>
    <row r="2" spans="1:14" ht="17.25">
      <c r="A2" s="161" t="s">
        <v>64</v>
      </c>
      <c r="B2" s="161"/>
      <c r="C2" s="161"/>
      <c r="D2" s="161"/>
      <c r="E2" s="161"/>
      <c r="F2" s="161"/>
      <c r="G2" s="161"/>
      <c r="H2" s="161"/>
      <c r="I2" s="161"/>
      <c r="J2" s="161"/>
      <c r="K2" s="161"/>
      <c r="L2" s="161"/>
      <c r="M2" s="161"/>
      <c r="N2" s="161"/>
    </row>
    <row r="3" spans="1:14" ht="15">
      <c r="A3" s="162" t="s">
        <v>59</v>
      </c>
      <c r="B3" s="162"/>
      <c r="C3" s="162"/>
      <c r="D3" s="162"/>
      <c r="E3" s="162"/>
      <c r="F3" s="162"/>
      <c r="G3" s="162"/>
      <c r="H3" s="162"/>
      <c r="I3" s="162"/>
      <c r="J3" s="162"/>
      <c r="K3" s="162"/>
      <c r="L3" s="162"/>
      <c r="M3" s="162"/>
      <c r="N3" s="162"/>
    </row>
    <row r="4" spans="1:14" ht="15">
      <c r="A4" s="163" t="s">
        <v>35</v>
      </c>
      <c r="B4" s="164"/>
      <c r="C4" s="164"/>
      <c r="D4" s="164"/>
      <c r="E4" s="164"/>
      <c r="F4" s="164"/>
      <c r="G4" s="164"/>
      <c r="H4" s="164"/>
      <c r="I4" s="164"/>
      <c r="J4" s="164"/>
      <c r="K4" s="164"/>
      <c r="L4" s="164"/>
      <c r="M4" s="164"/>
      <c r="N4" s="165"/>
    </row>
    <row r="5" spans="1:14" ht="34.5" customHeight="1">
      <c r="A5" s="166"/>
      <c r="B5" s="167"/>
      <c r="C5" s="167"/>
      <c r="D5" s="167"/>
      <c r="E5" s="167"/>
      <c r="F5" s="167"/>
      <c r="G5" s="167"/>
      <c r="H5" s="167"/>
      <c r="I5" s="167"/>
      <c r="J5" s="167"/>
      <c r="K5" s="167"/>
      <c r="L5" s="167"/>
      <c r="M5" s="167"/>
      <c r="N5" s="168"/>
    </row>
    <row r="6" spans="1:14" ht="15">
      <c r="A6" s="169" t="s">
        <v>65</v>
      </c>
      <c r="B6" s="169"/>
      <c r="C6" s="169"/>
      <c r="D6" s="169"/>
      <c r="E6" s="169"/>
      <c r="F6" s="169"/>
      <c r="G6" s="169"/>
      <c r="H6" s="169"/>
      <c r="I6" s="169"/>
      <c r="J6" s="169"/>
      <c r="K6" s="169"/>
      <c r="L6" s="169"/>
      <c r="M6" s="169"/>
      <c r="N6" s="169"/>
    </row>
    <row r="7" spans="1:14" ht="15">
      <c r="A7" s="170" t="s">
        <v>19</v>
      </c>
      <c r="B7" s="171"/>
      <c r="C7" s="171"/>
      <c r="D7" s="171"/>
      <c r="E7" s="171"/>
      <c r="F7" s="171"/>
      <c r="G7" s="171"/>
      <c r="H7" s="171"/>
      <c r="I7" s="171"/>
      <c r="J7" s="171"/>
      <c r="K7" s="172"/>
      <c r="L7" s="173" t="s">
        <v>66</v>
      </c>
      <c r="M7" s="174"/>
      <c r="N7" s="175"/>
    </row>
    <row r="8" spans="1:14" ht="25.5" customHeight="1">
      <c r="A8" s="176" t="s">
        <v>174</v>
      </c>
      <c r="B8" s="177"/>
      <c r="C8" s="177"/>
      <c r="D8" s="177"/>
      <c r="E8" s="177"/>
      <c r="F8" s="177"/>
      <c r="G8" s="177"/>
      <c r="H8" s="177"/>
      <c r="I8" s="177"/>
      <c r="J8" s="177"/>
      <c r="K8" s="178"/>
      <c r="L8" s="182" t="s">
        <v>60</v>
      </c>
      <c r="M8" s="183"/>
      <c r="N8" s="54"/>
    </row>
    <row r="9" spans="1:14" ht="26.25" customHeight="1">
      <c r="A9" s="179"/>
      <c r="B9" s="180"/>
      <c r="C9" s="180"/>
      <c r="D9" s="180"/>
      <c r="E9" s="180"/>
      <c r="F9" s="180"/>
      <c r="G9" s="180"/>
      <c r="H9" s="180"/>
      <c r="I9" s="180"/>
      <c r="J9" s="180"/>
      <c r="K9" s="181"/>
      <c r="L9" s="184" t="s">
        <v>61</v>
      </c>
      <c r="M9" s="185"/>
      <c r="N9" s="50"/>
    </row>
    <row r="10" spans="1:14" ht="26.25" customHeight="1">
      <c r="A10" s="170" t="s">
        <v>175</v>
      </c>
      <c r="B10" s="171"/>
      <c r="C10" s="171"/>
      <c r="D10" s="171"/>
      <c r="E10" s="171"/>
      <c r="F10" s="171"/>
      <c r="G10" s="171"/>
      <c r="H10" s="171"/>
      <c r="I10" s="171"/>
      <c r="J10" s="171"/>
      <c r="K10" s="172"/>
      <c r="L10" s="184"/>
      <c r="M10" s="192"/>
      <c r="N10" s="185"/>
    </row>
    <row r="11" spans="1:14" ht="15">
      <c r="A11" s="186" t="s">
        <v>176</v>
      </c>
      <c r="B11" s="187"/>
      <c r="C11" s="187"/>
      <c r="D11" s="187"/>
      <c r="E11" s="187"/>
      <c r="F11" s="187"/>
      <c r="G11" s="187"/>
      <c r="H11" s="187"/>
      <c r="I11" s="187"/>
      <c r="J11" s="187"/>
      <c r="K11" s="188"/>
      <c r="L11" s="189" t="s">
        <v>177</v>
      </c>
      <c r="M11" s="190"/>
      <c r="N11" s="191"/>
    </row>
    <row r="12" spans="1:14" ht="21" customHeight="1">
      <c r="A12" s="170" t="s">
        <v>106</v>
      </c>
      <c r="B12" s="171"/>
      <c r="C12" s="171"/>
      <c r="D12" s="171"/>
      <c r="E12" s="171"/>
      <c r="F12" s="171"/>
      <c r="G12" s="171"/>
      <c r="H12" s="171"/>
      <c r="I12" s="171"/>
      <c r="J12" s="171"/>
      <c r="K12" s="172"/>
      <c r="L12" s="184"/>
      <c r="M12" s="192"/>
      <c r="N12" s="185"/>
    </row>
    <row r="13" spans="1:14" ht="18">
      <c r="A13" s="170" t="s">
        <v>107</v>
      </c>
      <c r="B13" s="171"/>
      <c r="C13" s="171"/>
      <c r="D13" s="171"/>
      <c r="E13" s="171"/>
      <c r="F13" s="171"/>
      <c r="G13" s="171"/>
      <c r="H13" s="171"/>
      <c r="I13" s="171"/>
      <c r="J13" s="171"/>
      <c r="K13" s="172"/>
      <c r="L13" s="193"/>
      <c r="M13" s="194"/>
      <c r="N13" s="195"/>
    </row>
    <row r="14" spans="1:14" ht="15">
      <c r="A14" s="186" t="s">
        <v>108</v>
      </c>
      <c r="B14" s="171"/>
      <c r="C14" s="171"/>
      <c r="D14" s="171"/>
      <c r="E14" s="171"/>
      <c r="F14" s="171"/>
      <c r="G14" s="171"/>
      <c r="H14" s="171"/>
      <c r="I14" s="171"/>
      <c r="J14" s="171"/>
      <c r="K14" s="172"/>
      <c r="L14" s="189" t="s">
        <v>178</v>
      </c>
      <c r="M14" s="190"/>
      <c r="N14" s="191"/>
    </row>
    <row r="15" spans="1:14" ht="15.75" customHeight="1">
      <c r="A15" s="176" t="s">
        <v>109</v>
      </c>
      <c r="B15" s="177"/>
      <c r="C15" s="177"/>
      <c r="D15" s="177"/>
      <c r="E15" s="177"/>
      <c r="F15" s="177"/>
      <c r="G15" s="177"/>
      <c r="H15" s="177"/>
      <c r="I15" s="177"/>
      <c r="J15" s="177"/>
      <c r="K15" s="178"/>
      <c r="L15" s="196"/>
      <c r="M15" s="197"/>
      <c r="N15" s="198"/>
    </row>
    <row r="16" spans="1:14" ht="18.75" customHeight="1">
      <c r="A16" s="179"/>
      <c r="B16" s="180"/>
      <c r="C16" s="180"/>
      <c r="D16" s="180"/>
      <c r="E16" s="180"/>
      <c r="F16" s="180"/>
      <c r="G16" s="180"/>
      <c r="H16" s="180"/>
      <c r="I16" s="180"/>
      <c r="J16" s="180"/>
      <c r="K16" s="181"/>
      <c r="L16" s="199"/>
      <c r="M16" s="200"/>
      <c r="N16" s="201"/>
    </row>
    <row r="17" spans="1:14" ht="13.5">
      <c r="A17" s="66"/>
      <c r="B17" s="66"/>
      <c r="C17" s="66"/>
      <c r="D17" s="66"/>
      <c r="E17" s="66"/>
      <c r="F17" s="66"/>
      <c r="G17" s="66"/>
      <c r="H17" s="66"/>
      <c r="I17" s="66"/>
      <c r="J17" s="66"/>
      <c r="K17" s="66"/>
      <c r="L17" s="66"/>
      <c r="M17" s="66"/>
      <c r="N17" s="66"/>
    </row>
    <row r="18" spans="1:14" ht="32.25" customHeight="1">
      <c r="A18" s="202" t="s">
        <v>179</v>
      </c>
      <c r="B18" s="202"/>
      <c r="C18" s="202"/>
      <c r="D18" s="202"/>
      <c r="E18" s="202"/>
      <c r="F18" s="202"/>
      <c r="G18" s="202"/>
      <c r="H18" s="202"/>
      <c r="I18" s="202"/>
      <c r="J18" s="202"/>
      <c r="K18" s="202"/>
      <c r="L18" s="202"/>
      <c r="M18" s="202"/>
      <c r="N18" s="202"/>
    </row>
    <row r="19" spans="1:14" ht="15">
      <c r="A19" s="203" t="s">
        <v>8</v>
      </c>
      <c r="B19" s="204"/>
      <c r="C19" s="204"/>
      <c r="D19" s="204"/>
      <c r="E19" s="204"/>
      <c r="F19" s="204"/>
      <c r="G19" s="204"/>
      <c r="H19" s="204"/>
      <c r="I19" s="204"/>
      <c r="J19" s="204"/>
      <c r="K19" s="204"/>
      <c r="L19" s="204"/>
      <c r="M19" s="204"/>
      <c r="N19" s="205"/>
    </row>
    <row r="20" spans="1:14" ht="60" customHeight="1">
      <c r="A20" s="208" t="s">
        <v>43</v>
      </c>
      <c r="B20" s="209"/>
      <c r="C20" s="209"/>
      <c r="D20" s="209"/>
      <c r="E20" s="209"/>
      <c r="F20" s="210"/>
      <c r="G20" s="206" t="s">
        <v>13</v>
      </c>
      <c r="H20" s="207"/>
      <c r="I20" s="208" t="s">
        <v>14</v>
      </c>
      <c r="J20" s="209"/>
      <c r="K20" s="210"/>
      <c r="L20" s="47" t="s">
        <v>4</v>
      </c>
      <c r="M20" s="48" t="s">
        <v>98</v>
      </c>
      <c r="N20" s="49" t="s">
        <v>53</v>
      </c>
    </row>
    <row r="21" spans="1:14" ht="18.75" customHeight="1">
      <c r="A21" s="211" t="s">
        <v>9</v>
      </c>
      <c r="B21" s="212"/>
      <c r="C21" s="152"/>
      <c r="D21" s="153"/>
      <c r="E21" s="153"/>
      <c r="F21" s="154"/>
      <c r="G21" s="155"/>
      <c r="H21" s="156"/>
      <c r="I21" s="155"/>
      <c r="J21" s="157"/>
      <c r="K21" s="156"/>
      <c r="L21" s="62"/>
      <c r="M21" s="62"/>
      <c r="N21" s="55"/>
    </row>
    <row r="22" spans="1:14" ht="18">
      <c r="A22" s="213"/>
      <c r="B22" s="214"/>
      <c r="C22" s="152"/>
      <c r="D22" s="153"/>
      <c r="E22" s="153"/>
      <c r="F22" s="154"/>
      <c r="G22" s="155"/>
      <c r="H22" s="156"/>
      <c r="I22" s="155"/>
      <c r="J22" s="157"/>
      <c r="K22" s="156"/>
      <c r="L22" s="62"/>
      <c r="M22" s="62"/>
      <c r="N22" s="55"/>
    </row>
    <row r="23" spans="1:14" ht="18">
      <c r="A23" s="213"/>
      <c r="B23" s="214"/>
      <c r="C23" s="158"/>
      <c r="D23" s="159"/>
      <c r="E23" s="159"/>
      <c r="F23" s="160"/>
      <c r="G23" s="155"/>
      <c r="H23" s="156"/>
      <c r="I23" s="155"/>
      <c r="J23" s="157"/>
      <c r="K23" s="156"/>
      <c r="L23" s="62"/>
      <c r="M23" s="62"/>
      <c r="N23" s="55"/>
    </row>
    <row r="24" spans="1:14" ht="18">
      <c r="A24" s="213"/>
      <c r="B24" s="214"/>
      <c r="C24" s="158"/>
      <c r="D24" s="159"/>
      <c r="E24" s="159"/>
      <c r="F24" s="160"/>
      <c r="G24" s="155"/>
      <c r="H24" s="156"/>
      <c r="I24" s="155"/>
      <c r="J24" s="157"/>
      <c r="K24" s="156"/>
      <c r="L24" s="62"/>
      <c r="M24" s="62"/>
      <c r="N24" s="55"/>
    </row>
    <row r="25" spans="1:14" ht="18">
      <c r="A25" s="213"/>
      <c r="B25" s="214"/>
      <c r="C25" s="158"/>
      <c r="D25" s="159"/>
      <c r="E25" s="159"/>
      <c r="F25" s="160"/>
      <c r="G25" s="155"/>
      <c r="H25" s="156"/>
      <c r="I25" s="155"/>
      <c r="J25" s="157"/>
      <c r="K25" s="156"/>
      <c r="L25" s="62"/>
      <c r="M25" s="62"/>
      <c r="N25" s="55"/>
    </row>
    <row r="26" spans="1:14" ht="18">
      <c r="A26" s="213"/>
      <c r="B26" s="214"/>
      <c r="C26" s="158"/>
      <c r="D26" s="159"/>
      <c r="E26" s="159"/>
      <c r="F26" s="160"/>
      <c r="G26" s="155"/>
      <c r="H26" s="156"/>
      <c r="I26" s="155"/>
      <c r="J26" s="157"/>
      <c r="K26" s="156"/>
      <c r="L26" s="62"/>
      <c r="M26" s="62"/>
      <c r="N26" s="55"/>
    </row>
    <row r="27" spans="1:14" ht="18">
      <c r="A27" s="213"/>
      <c r="B27" s="214"/>
      <c r="C27" s="158"/>
      <c r="D27" s="159"/>
      <c r="E27" s="159"/>
      <c r="F27" s="160"/>
      <c r="G27" s="63"/>
      <c r="H27" s="64"/>
      <c r="I27" s="155"/>
      <c r="J27" s="157"/>
      <c r="K27" s="156"/>
      <c r="L27" s="62"/>
      <c r="M27" s="62"/>
      <c r="N27" s="55"/>
    </row>
    <row r="28" spans="1:14" ht="18" thickBot="1">
      <c r="A28" s="215"/>
      <c r="B28" s="216"/>
      <c r="C28" s="217"/>
      <c r="D28" s="218"/>
      <c r="E28" s="218"/>
      <c r="F28" s="219"/>
      <c r="G28" s="220"/>
      <c r="H28" s="221"/>
      <c r="I28" s="220"/>
      <c r="J28" s="222"/>
      <c r="K28" s="221"/>
      <c r="L28" s="65"/>
      <c r="M28" s="65"/>
      <c r="N28" s="56"/>
    </row>
    <row r="29" spans="1:14" ht="18.75" customHeight="1">
      <c r="A29" s="211" t="s">
        <v>7</v>
      </c>
      <c r="B29" s="212"/>
      <c r="C29" s="226"/>
      <c r="D29" s="227"/>
      <c r="E29" s="227"/>
      <c r="F29" s="228"/>
      <c r="G29" s="229"/>
      <c r="H29" s="230"/>
      <c r="I29" s="223"/>
      <c r="J29" s="224"/>
      <c r="K29" s="225"/>
      <c r="L29" s="51"/>
      <c r="M29" s="51"/>
      <c r="N29" s="51"/>
    </row>
    <row r="30" spans="1:14" ht="18">
      <c r="A30" s="213"/>
      <c r="B30" s="214"/>
      <c r="C30" s="231"/>
      <c r="D30" s="232"/>
      <c r="E30" s="232"/>
      <c r="F30" s="233"/>
      <c r="G30" s="234"/>
      <c r="H30" s="235"/>
      <c r="I30" s="236"/>
      <c r="J30" s="237"/>
      <c r="K30" s="238"/>
      <c r="L30" s="50"/>
      <c r="M30" s="50"/>
      <c r="N30" s="50"/>
    </row>
    <row r="31" spans="1:14" ht="18">
      <c r="A31" s="213"/>
      <c r="B31" s="214"/>
      <c r="C31" s="231"/>
      <c r="D31" s="232"/>
      <c r="E31" s="232"/>
      <c r="F31" s="233"/>
      <c r="G31" s="234"/>
      <c r="H31" s="235"/>
      <c r="I31" s="236"/>
      <c r="J31" s="237"/>
      <c r="K31" s="238"/>
      <c r="L31" s="50"/>
      <c r="M31" s="50"/>
      <c r="N31" s="50"/>
    </row>
    <row r="32" spans="1:14" ht="18">
      <c r="A32" s="213"/>
      <c r="B32" s="214"/>
      <c r="C32" s="231"/>
      <c r="D32" s="232"/>
      <c r="E32" s="232"/>
      <c r="F32" s="233"/>
      <c r="G32" s="234"/>
      <c r="H32" s="235"/>
      <c r="I32" s="236"/>
      <c r="J32" s="237"/>
      <c r="K32" s="238"/>
      <c r="L32" s="50"/>
      <c r="M32" s="50"/>
      <c r="N32" s="50"/>
    </row>
    <row r="33" spans="1:14" ht="18">
      <c r="A33" s="213"/>
      <c r="B33" s="214"/>
      <c r="C33" s="231"/>
      <c r="D33" s="232"/>
      <c r="E33" s="232"/>
      <c r="F33" s="233"/>
      <c r="G33" s="234"/>
      <c r="H33" s="235"/>
      <c r="I33" s="236"/>
      <c r="J33" s="237"/>
      <c r="K33" s="238"/>
      <c r="L33" s="50"/>
      <c r="M33" s="50"/>
      <c r="N33" s="50"/>
    </row>
    <row r="34" spans="1:14" ht="18">
      <c r="A34" s="213"/>
      <c r="B34" s="214"/>
      <c r="C34" s="231"/>
      <c r="D34" s="232"/>
      <c r="E34" s="232"/>
      <c r="F34" s="233"/>
      <c r="G34" s="234"/>
      <c r="H34" s="235"/>
      <c r="I34" s="236"/>
      <c r="J34" s="237"/>
      <c r="K34" s="238"/>
      <c r="L34" s="50"/>
      <c r="M34" s="50"/>
      <c r="N34" s="50"/>
    </row>
    <row r="35" spans="1:14" ht="18">
      <c r="A35" s="213"/>
      <c r="B35" s="214"/>
      <c r="C35" s="231"/>
      <c r="D35" s="232"/>
      <c r="E35" s="232"/>
      <c r="F35" s="233"/>
      <c r="G35" s="234"/>
      <c r="H35" s="235"/>
      <c r="I35" s="236"/>
      <c r="J35" s="237"/>
      <c r="K35" s="238"/>
      <c r="L35" s="50"/>
      <c r="M35" s="50"/>
      <c r="N35" s="50"/>
    </row>
    <row r="36" spans="1:14" ht="18">
      <c r="A36" s="213"/>
      <c r="B36" s="214"/>
      <c r="C36" s="231"/>
      <c r="D36" s="232"/>
      <c r="E36" s="232"/>
      <c r="F36" s="233"/>
      <c r="G36" s="234"/>
      <c r="H36" s="235"/>
      <c r="I36" s="236"/>
      <c r="J36" s="237"/>
      <c r="K36" s="238"/>
      <c r="L36" s="50"/>
      <c r="M36" s="50"/>
      <c r="N36" s="50"/>
    </row>
    <row r="37" spans="1:14" ht="18">
      <c r="A37" s="213"/>
      <c r="B37" s="214"/>
      <c r="C37" s="231"/>
      <c r="D37" s="232"/>
      <c r="E37" s="232"/>
      <c r="F37" s="233"/>
      <c r="G37" s="234"/>
      <c r="H37" s="235"/>
      <c r="I37" s="236"/>
      <c r="J37" s="237"/>
      <c r="K37" s="238"/>
      <c r="L37" s="50"/>
      <c r="M37" s="50"/>
      <c r="N37" s="50"/>
    </row>
    <row r="38" spans="1:14" ht="18">
      <c r="A38" s="213"/>
      <c r="B38" s="214"/>
      <c r="C38" s="231"/>
      <c r="D38" s="232"/>
      <c r="E38" s="232"/>
      <c r="F38" s="233"/>
      <c r="G38" s="240"/>
      <c r="H38" s="240"/>
      <c r="I38" s="241"/>
      <c r="J38" s="241"/>
      <c r="K38" s="241"/>
      <c r="L38" s="50"/>
      <c r="M38" s="50"/>
      <c r="N38" s="50"/>
    </row>
    <row r="39" spans="1:14" ht="18">
      <c r="A39" s="215"/>
      <c r="B39" s="216"/>
      <c r="C39" s="231"/>
      <c r="D39" s="232"/>
      <c r="E39" s="232"/>
      <c r="F39" s="233"/>
      <c r="G39" s="240"/>
      <c r="H39" s="240"/>
      <c r="I39" s="241"/>
      <c r="J39" s="241"/>
      <c r="K39" s="241"/>
      <c r="L39" s="50"/>
      <c r="M39" s="50"/>
      <c r="N39" s="50"/>
    </row>
    <row r="40" spans="1:14" ht="33.75" customHeight="1">
      <c r="A40" s="247" t="s">
        <v>99</v>
      </c>
      <c r="B40" s="247"/>
      <c r="C40" s="247"/>
      <c r="D40" s="247"/>
      <c r="E40" s="247"/>
      <c r="F40" s="247"/>
      <c r="G40" s="247"/>
      <c r="H40" s="247"/>
      <c r="I40" s="247"/>
      <c r="J40" s="247"/>
      <c r="K40" s="247"/>
      <c r="L40" s="247"/>
      <c r="M40" s="247"/>
      <c r="N40" s="247"/>
    </row>
    <row r="41" spans="1:14" ht="34.5" customHeight="1">
      <c r="A41" s="248" t="s">
        <v>180</v>
      </c>
      <c r="B41" s="248"/>
      <c r="C41" s="248"/>
      <c r="D41" s="248"/>
      <c r="E41" s="248"/>
      <c r="F41" s="248"/>
      <c r="G41" s="248"/>
      <c r="H41" s="248"/>
      <c r="I41" s="248"/>
      <c r="J41" s="248"/>
      <c r="K41" s="248"/>
      <c r="L41" s="248"/>
      <c r="M41" s="248"/>
      <c r="N41" s="248"/>
    </row>
    <row r="42" spans="1:14" ht="18">
      <c r="A42" s="239" t="s">
        <v>181</v>
      </c>
      <c r="B42" s="239"/>
      <c r="C42" s="239"/>
      <c r="D42" s="239"/>
      <c r="E42" s="239"/>
      <c r="F42" s="239"/>
      <c r="G42" s="239"/>
      <c r="H42" s="239"/>
      <c r="I42" s="239"/>
      <c r="J42" s="239"/>
      <c r="K42" s="239"/>
      <c r="L42" s="239"/>
      <c r="M42" s="79" t="s">
        <v>2</v>
      </c>
      <c r="N42" s="57"/>
    </row>
    <row r="43" spans="1:14" ht="33" customHeight="1">
      <c r="A43" s="239"/>
      <c r="B43" s="239"/>
      <c r="C43" s="239"/>
      <c r="D43" s="239"/>
      <c r="E43" s="239"/>
      <c r="F43" s="239"/>
      <c r="G43" s="239"/>
      <c r="H43" s="239"/>
      <c r="I43" s="239"/>
      <c r="J43" s="239"/>
      <c r="K43" s="239"/>
      <c r="L43" s="239"/>
      <c r="M43" s="79" t="s">
        <v>3</v>
      </c>
      <c r="N43" s="57"/>
    </row>
    <row r="44" spans="1:14" ht="15">
      <c r="A44" s="249" t="s">
        <v>182</v>
      </c>
      <c r="B44" s="249"/>
      <c r="C44" s="249"/>
      <c r="D44" s="249"/>
      <c r="E44" s="249"/>
      <c r="F44" s="249"/>
      <c r="G44" s="249"/>
      <c r="H44" s="249"/>
      <c r="I44" s="249"/>
      <c r="J44" s="249"/>
      <c r="K44" s="249"/>
      <c r="L44" s="249"/>
      <c r="M44" s="249"/>
      <c r="N44" s="249"/>
    </row>
    <row r="45" spans="1:14" ht="123.75">
      <c r="A45" s="78" t="s">
        <v>42</v>
      </c>
      <c r="B45" s="189" t="s">
        <v>38</v>
      </c>
      <c r="C45" s="191"/>
      <c r="D45" s="189" t="s">
        <v>36</v>
      </c>
      <c r="E45" s="191"/>
      <c r="F45" s="189" t="s">
        <v>54</v>
      </c>
      <c r="G45" s="191"/>
      <c r="H45" s="189" t="s">
        <v>39</v>
      </c>
      <c r="I45" s="191"/>
      <c r="J45" s="189" t="s">
        <v>55</v>
      </c>
      <c r="K45" s="191"/>
      <c r="L45" s="79" t="s">
        <v>56</v>
      </c>
      <c r="M45" s="79" t="s">
        <v>100</v>
      </c>
      <c r="N45" s="79" t="s">
        <v>57</v>
      </c>
    </row>
    <row r="46" spans="1:14" ht="15">
      <c r="A46" s="244" t="s">
        <v>58</v>
      </c>
      <c r="B46" s="245"/>
      <c r="C46" s="245"/>
      <c r="D46" s="245"/>
      <c r="E46" s="245"/>
      <c r="F46" s="245"/>
      <c r="G46" s="245"/>
      <c r="H46" s="245"/>
      <c r="I46" s="245"/>
      <c r="J46" s="245"/>
      <c r="K46" s="245"/>
      <c r="L46" s="245"/>
      <c r="M46" s="245"/>
      <c r="N46" s="246"/>
    </row>
    <row r="47" spans="1:14" ht="15">
      <c r="A47" s="52"/>
      <c r="B47" s="242"/>
      <c r="C47" s="243"/>
      <c r="D47" s="242"/>
      <c r="E47" s="243"/>
      <c r="F47" s="242"/>
      <c r="G47" s="243"/>
      <c r="H47" s="242"/>
      <c r="I47" s="243"/>
      <c r="J47" s="242"/>
      <c r="K47" s="243"/>
      <c r="L47" s="76"/>
      <c r="M47" s="52"/>
      <c r="N47" s="76"/>
    </row>
    <row r="48" spans="1:14" ht="15">
      <c r="A48" s="52"/>
      <c r="B48" s="242"/>
      <c r="C48" s="243"/>
      <c r="D48" s="242"/>
      <c r="E48" s="243"/>
      <c r="F48" s="242"/>
      <c r="G48" s="243"/>
      <c r="H48" s="242"/>
      <c r="I48" s="243"/>
      <c r="J48" s="242"/>
      <c r="K48" s="243"/>
      <c r="L48" s="76"/>
      <c r="M48" s="52"/>
      <c r="N48" s="76"/>
    </row>
    <row r="49" spans="1:14" ht="15">
      <c r="A49" s="52"/>
      <c r="B49" s="242"/>
      <c r="C49" s="243"/>
      <c r="D49" s="242"/>
      <c r="E49" s="243"/>
      <c r="F49" s="242"/>
      <c r="G49" s="243"/>
      <c r="H49" s="242"/>
      <c r="I49" s="243"/>
      <c r="J49" s="242"/>
      <c r="K49" s="243"/>
      <c r="L49" s="76"/>
      <c r="M49" s="52"/>
      <c r="N49" s="76"/>
    </row>
    <row r="50" spans="1:14" ht="15">
      <c r="A50" s="250" t="s">
        <v>62</v>
      </c>
      <c r="B50" s="251"/>
      <c r="C50" s="251"/>
      <c r="D50" s="251"/>
      <c r="E50" s="251"/>
      <c r="F50" s="251"/>
      <c r="G50" s="251"/>
      <c r="H50" s="251"/>
      <c r="I50" s="251"/>
      <c r="J50" s="251"/>
      <c r="K50" s="251"/>
      <c r="L50" s="251"/>
      <c r="M50" s="251"/>
      <c r="N50" s="252"/>
    </row>
    <row r="51" spans="1:14" ht="15">
      <c r="A51" s="53"/>
      <c r="B51" s="242"/>
      <c r="C51" s="243"/>
      <c r="D51" s="242"/>
      <c r="E51" s="243"/>
      <c r="F51" s="242"/>
      <c r="G51" s="243"/>
      <c r="H51" s="253"/>
      <c r="I51" s="254"/>
      <c r="J51" s="253"/>
      <c r="K51" s="254"/>
      <c r="L51" s="76"/>
      <c r="M51" s="52"/>
      <c r="N51" s="76"/>
    </row>
    <row r="52" spans="1:14" ht="15">
      <c r="A52" s="53"/>
      <c r="B52" s="242"/>
      <c r="C52" s="243"/>
      <c r="D52" s="242"/>
      <c r="E52" s="243"/>
      <c r="F52" s="242"/>
      <c r="G52" s="243"/>
      <c r="H52" s="253"/>
      <c r="I52" s="254"/>
      <c r="J52" s="253"/>
      <c r="K52" s="254"/>
      <c r="L52" s="76"/>
      <c r="M52" s="52"/>
      <c r="N52" s="76"/>
    </row>
    <row r="53" spans="1:14" ht="15">
      <c r="A53" s="53"/>
      <c r="B53" s="242"/>
      <c r="C53" s="243"/>
      <c r="D53" s="242"/>
      <c r="E53" s="243"/>
      <c r="F53" s="242"/>
      <c r="G53" s="243"/>
      <c r="H53" s="242"/>
      <c r="I53" s="243"/>
      <c r="J53" s="242"/>
      <c r="K53" s="243"/>
      <c r="L53" s="76"/>
      <c r="M53" s="52"/>
      <c r="N53" s="76"/>
    </row>
    <row r="54" spans="1:14" ht="15">
      <c r="A54" s="149" t="s">
        <v>183</v>
      </c>
      <c r="B54" s="149"/>
      <c r="C54" s="149"/>
      <c r="D54" s="149"/>
      <c r="E54" s="149"/>
      <c r="F54" s="149"/>
      <c r="G54" s="149"/>
      <c r="H54" s="149"/>
      <c r="I54" s="149"/>
      <c r="J54" s="149"/>
      <c r="K54" s="149"/>
      <c r="L54" s="149"/>
      <c r="M54" s="149"/>
      <c r="N54" s="149"/>
    </row>
    <row r="55" spans="1:14" ht="15">
      <c r="A55" s="150" t="s">
        <v>184</v>
      </c>
      <c r="B55" s="150"/>
      <c r="C55" s="150"/>
      <c r="D55" s="150"/>
      <c r="E55" s="150"/>
      <c r="F55" s="150"/>
      <c r="G55" s="150"/>
      <c r="H55" s="151"/>
      <c r="I55" s="151"/>
      <c r="J55" s="151"/>
      <c r="K55" s="151"/>
      <c r="L55" s="151"/>
      <c r="M55" s="151"/>
      <c r="N55" s="151"/>
    </row>
  </sheetData>
  <sheetProtection/>
  <mergeCells count="129">
    <mergeCell ref="B53:C53"/>
    <mergeCell ref="D53:E53"/>
    <mergeCell ref="F53:G53"/>
    <mergeCell ref="H53:I53"/>
    <mergeCell ref="J53:K53"/>
    <mergeCell ref="J52:K52"/>
    <mergeCell ref="B52:C52"/>
    <mergeCell ref="D52:E52"/>
    <mergeCell ref="F52:G52"/>
    <mergeCell ref="H52:I52"/>
    <mergeCell ref="J49:K49"/>
    <mergeCell ref="A50:N50"/>
    <mergeCell ref="B51:C51"/>
    <mergeCell ref="D51:E51"/>
    <mergeCell ref="F51:G51"/>
    <mergeCell ref="H51:I51"/>
    <mergeCell ref="J51:K51"/>
    <mergeCell ref="B49:C49"/>
    <mergeCell ref="D49:E49"/>
    <mergeCell ref="F49:G49"/>
    <mergeCell ref="F45:G45"/>
    <mergeCell ref="H45:I45"/>
    <mergeCell ref="J45:K45"/>
    <mergeCell ref="H47:I47"/>
    <mergeCell ref="J47:K47"/>
    <mergeCell ref="B48:C48"/>
    <mergeCell ref="D48:E48"/>
    <mergeCell ref="F48:G48"/>
    <mergeCell ref="H48:I48"/>
    <mergeCell ref="J48:K48"/>
    <mergeCell ref="H49:I49"/>
    <mergeCell ref="A46:N46"/>
    <mergeCell ref="B47:C47"/>
    <mergeCell ref="D47:E47"/>
    <mergeCell ref="F47:G47"/>
    <mergeCell ref="A40:N40"/>
    <mergeCell ref="A41:N41"/>
    <mergeCell ref="A44:N44"/>
    <mergeCell ref="B45:C45"/>
    <mergeCell ref="D45:E45"/>
    <mergeCell ref="A42:L43"/>
    <mergeCell ref="C38:F38"/>
    <mergeCell ref="G38:H38"/>
    <mergeCell ref="I38:K38"/>
    <mergeCell ref="C39:F39"/>
    <mergeCell ref="G39:H39"/>
    <mergeCell ref="I39:K39"/>
    <mergeCell ref="A29:B39"/>
    <mergeCell ref="C36:F36"/>
    <mergeCell ref="G36:H36"/>
    <mergeCell ref="I36:K36"/>
    <mergeCell ref="C37:F37"/>
    <mergeCell ref="G37:H37"/>
    <mergeCell ref="I37:K37"/>
    <mergeCell ref="C34:F34"/>
    <mergeCell ref="G34:H34"/>
    <mergeCell ref="I34:K34"/>
    <mergeCell ref="C35:F35"/>
    <mergeCell ref="G35:H35"/>
    <mergeCell ref="I35:K35"/>
    <mergeCell ref="C32:F32"/>
    <mergeCell ref="G32:H32"/>
    <mergeCell ref="I32:K32"/>
    <mergeCell ref="C33:F33"/>
    <mergeCell ref="G33:H33"/>
    <mergeCell ref="I33:K33"/>
    <mergeCell ref="C30:F30"/>
    <mergeCell ref="G30:H30"/>
    <mergeCell ref="I30:K30"/>
    <mergeCell ref="C31:F31"/>
    <mergeCell ref="G31:H31"/>
    <mergeCell ref="I31:K31"/>
    <mergeCell ref="C27:F27"/>
    <mergeCell ref="I27:K27"/>
    <mergeCell ref="C28:F28"/>
    <mergeCell ref="G28:H28"/>
    <mergeCell ref="I28:K28"/>
    <mergeCell ref="I29:K29"/>
    <mergeCell ref="C29:F29"/>
    <mergeCell ref="G29:H29"/>
    <mergeCell ref="I24:K24"/>
    <mergeCell ref="C25:F25"/>
    <mergeCell ref="G25:H25"/>
    <mergeCell ref="I25:K25"/>
    <mergeCell ref="C26:F26"/>
    <mergeCell ref="G26:H26"/>
    <mergeCell ref="I26:K26"/>
    <mergeCell ref="A18:N18"/>
    <mergeCell ref="A19:N19"/>
    <mergeCell ref="G20:H20"/>
    <mergeCell ref="I20:K20"/>
    <mergeCell ref="C21:F21"/>
    <mergeCell ref="G21:H21"/>
    <mergeCell ref="I21:K21"/>
    <mergeCell ref="A21:B28"/>
    <mergeCell ref="A20:F20"/>
    <mergeCell ref="G23:H23"/>
    <mergeCell ref="A13:K13"/>
    <mergeCell ref="L13:N13"/>
    <mergeCell ref="A14:K14"/>
    <mergeCell ref="L14:N14"/>
    <mergeCell ref="A15:K16"/>
    <mergeCell ref="L15:N16"/>
    <mergeCell ref="A8:K9"/>
    <mergeCell ref="L8:M8"/>
    <mergeCell ref="L9:M9"/>
    <mergeCell ref="A11:K11"/>
    <mergeCell ref="L11:N11"/>
    <mergeCell ref="A12:K12"/>
    <mergeCell ref="L12:N12"/>
    <mergeCell ref="A10:K10"/>
    <mergeCell ref="L10:N10"/>
    <mergeCell ref="A2:N2"/>
    <mergeCell ref="A3:N3"/>
    <mergeCell ref="A4:N4"/>
    <mergeCell ref="A5:N5"/>
    <mergeCell ref="A6:N6"/>
    <mergeCell ref="A7:K7"/>
    <mergeCell ref="L7:N7"/>
    <mergeCell ref="A54:N54"/>
    <mergeCell ref="A55:G55"/>
    <mergeCell ref="H55:N55"/>
    <mergeCell ref="C22:F22"/>
    <mergeCell ref="G22:H22"/>
    <mergeCell ref="I22:K22"/>
    <mergeCell ref="C23:F23"/>
    <mergeCell ref="I23:K23"/>
    <mergeCell ref="C24:F24"/>
    <mergeCell ref="G24:H24"/>
  </mergeCells>
  <dataValidations count="4">
    <dataValidation type="list" allowBlank="1" showInputMessage="1" showErrorMessage="1" sqref="M47:M49 M51:M53">
      <formula1>"Jā, Nē"</formula1>
    </dataValidation>
    <dataValidation type="custom" allowBlank="1" showInputMessage="1" showErrorMessage="1" sqref="A2:N4 A6:N6 A20 A19:N19 G20:N20">
      <formula1>"x"</formula1>
    </dataValidation>
    <dataValidation type="list" allowBlank="1" showInputMessage="1" showErrorMessage="1" sqref="L10:N10">
      <formula1>"sīkais, mazais, vidējais, lielais"</formula1>
    </dataValidation>
    <dataValidation type="list" allowBlank="1" showInputMessage="1" showErrorMessage="1" sqref="F47:G49 F51:G53">
      <formula1>"Saņemts finansējums,Projekts pašlaik tiek īstenots, Projekts iesniegts vērtēšanai"</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sheetPr codeName="Sheet6"/>
  <dimension ref="A1:AH862"/>
  <sheetViews>
    <sheetView view="pageBreakPreview" zoomScale="80" zoomScaleSheetLayoutView="80" zoomScalePageLayoutView="0" workbookViewId="0" topLeftCell="A1">
      <selection activeCell="S132" sqref="S132"/>
    </sheetView>
  </sheetViews>
  <sheetFormatPr defaultColWidth="9.140625" defaultRowHeight="15"/>
  <cols>
    <col min="1" max="1" width="7.00390625" style="6" customWidth="1"/>
    <col min="2" max="2" width="21.57421875" style="6" customWidth="1"/>
    <col min="3" max="3" width="13.00390625" style="6" customWidth="1"/>
    <col min="4" max="4" width="6.57421875" style="6" customWidth="1"/>
    <col min="5" max="5" width="7.421875" style="6" customWidth="1"/>
    <col min="6" max="6" width="11.421875" style="6" customWidth="1"/>
    <col min="7" max="7" width="12.57421875" style="6" customWidth="1"/>
    <col min="8" max="9" width="12.421875" style="6" customWidth="1"/>
    <col min="10" max="11" width="16.421875" style="6" bestFit="1" customWidth="1"/>
    <col min="12" max="13" width="6.421875" style="6" customWidth="1"/>
    <col min="14" max="14" width="6.57421875" style="6" customWidth="1"/>
    <col min="15" max="15" width="6.140625" style="6" customWidth="1"/>
    <col min="16" max="16" width="6.421875" style="6" customWidth="1"/>
    <col min="17" max="26" width="8.57421875" style="6" customWidth="1"/>
    <col min="27" max="28" width="8.57421875" style="6" hidden="1" customWidth="1"/>
    <col min="29" max="29" width="8.57421875" style="6" customWidth="1"/>
    <col min="30" max="30" width="8.140625" style="6" customWidth="1"/>
    <col min="31" max="31" width="9.140625" style="6" hidden="1" customWidth="1"/>
    <col min="32" max="32" width="16.8515625" style="6" hidden="1" customWidth="1"/>
    <col min="33" max="34" width="9.140625" style="6" hidden="1" customWidth="1"/>
    <col min="35" max="16384" width="9.140625" style="6" customWidth="1"/>
  </cols>
  <sheetData>
    <row r="1" spans="1:16" ht="21" customHeight="1">
      <c r="A1" s="374" t="s">
        <v>67</v>
      </c>
      <c r="B1" s="374"/>
      <c r="C1" s="374"/>
      <c r="D1" s="374"/>
      <c r="E1" s="374"/>
      <c r="F1" s="374"/>
      <c r="G1" s="374"/>
      <c r="H1" s="374"/>
      <c r="I1" s="374"/>
      <c r="J1" s="374"/>
      <c r="K1" s="374"/>
      <c r="L1" s="374"/>
      <c r="M1" s="374"/>
      <c r="N1" s="374"/>
      <c r="O1" s="374"/>
      <c r="P1" s="374"/>
    </row>
    <row r="2" spans="1:20" ht="25.5" customHeight="1">
      <c r="A2" s="313" t="s">
        <v>110</v>
      </c>
      <c r="B2" s="313"/>
      <c r="C2" s="313"/>
      <c r="D2" s="313"/>
      <c r="E2" s="313"/>
      <c r="F2" s="313"/>
      <c r="G2" s="313"/>
      <c r="H2" s="313"/>
      <c r="I2" s="313"/>
      <c r="J2" s="313"/>
      <c r="K2" s="313"/>
      <c r="L2" s="313"/>
      <c r="M2" s="313"/>
      <c r="N2" s="313"/>
      <c r="O2" s="313"/>
      <c r="P2" s="313"/>
      <c r="Q2" s="10"/>
      <c r="R2" s="10"/>
      <c r="S2" s="10"/>
      <c r="T2" s="10"/>
    </row>
    <row r="3" spans="1:20" ht="21" customHeight="1">
      <c r="A3" s="58" t="s">
        <v>68</v>
      </c>
      <c r="B3" s="305" t="s">
        <v>111</v>
      </c>
      <c r="C3" s="306"/>
      <c r="D3" s="306"/>
      <c r="E3" s="306"/>
      <c r="F3" s="306"/>
      <c r="G3" s="306"/>
      <c r="H3" s="306"/>
      <c r="I3" s="306"/>
      <c r="J3" s="307"/>
      <c r="K3" s="304" t="s">
        <v>69</v>
      </c>
      <c r="L3" s="304"/>
      <c r="M3" s="304"/>
      <c r="N3" s="304"/>
      <c r="O3" s="304"/>
      <c r="P3" s="304"/>
      <c r="Q3" s="10"/>
      <c r="R3" s="10"/>
      <c r="S3" s="10"/>
      <c r="T3" s="10"/>
    </row>
    <row r="4" spans="1:20" ht="33" customHeight="1">
      <c r="A4" s="13" t="s">
        <v>20</v>
      </c>
      <c r="B4" s="298" t="s">
        <v>112</v>
      </c>
      <c r="C4" s="298"/>
      <c r="D4" s="298"/>
      <c r="E4" s="298"/>
      <c r="F4" s="298"/>
      <c r="G4" s="298"/>
      <c r="H4" s="298"/>
      <c r="I4" s="298"/>
      <c r="J4" s="298"/>
      <c r="K4" s="295"/>
      <c r="L4" s="296"/>
      <c r="M4" s="296"/>
      <c r="N4" s="296"/>
      <c r="O4" s="296"/>
      <c r="P4" s="297"/>
      <c r="Q4" s="10"/>
      <c r="R4" s="10"/>
      <c r="S4" s="10"/>
      <c r="T4" s="10"/>
    </row>
    <row r="5" spans="1:20" ht="47.25" customHeight="1">
      <c r="A5" s="13" t="s">
        <v>44</v>
      </c>
      <c r="B5" s="298" t="s">
        <v>114</v>
      </c>
      <c r="C5" s="299"/>
      <c r="D5" s="299"/>
      <c r="E5" s="299"/>
      <c r="F5" s="299"/>
      <c r="G5" s="299"/>
      <c r="H5" s="299"/>
      <c r="I5" s="299"/>
      <c r="J5" s="299"/>
      <c r="K5" s="295"/>
      <c r="L5" s="296"/>
      <c r="M5" s="296"/>
      <c r="N5" s="296"/>
      <c r="O5" s="296"/>
      <c r="P5" s="297"/>
      <c r="Q5" s="10"/>
      <c r="R5" s="10"/>
      <c r="S5" s="10"/>
      <c r="T5" s="10"/>
    </row>
    <row r="6" spans="1:20" ht="25.5" customHeight="1">
      <c r="A6" s="313" t="s">
        <v>185</v>
      </c>
      <c r="B6" s="313"/>
      <c r="C6" s="313"/>
      <c r="D6" s="313"/>
      <c r="E6" s="313"/>
      <c r="F6" s="313"/>
      <c r="G6" s="313"/>
      <c r="H6" s="313"/>
      <c r="I6" s="313"/>
      <c r="J6" s="313"/>
      <c r="K6" s="313"/>
      <c r="L6" s="313"/>
      <c r="M6" s="313"/>
      <c r="N6" s="313"/>
      <c r="O6" s="313"/>
      <c r="P6" s="313"/>
      <c r="Q6" s="10"/>
      <c r="R6" s="10"/>
      <c r="S6" s="10"/>
      <c r="T6" s="10"/>
    </row>
    <row r="7" spans="1:20" s="8" customFormat="1" ht="29.25" customHeight="1">
      <c r="A7" s="375"/>
      <c r="B7" s="376"/>
      <c r="C7" s="376"/>
      <c r="D7" s="376"/>
      <c r="E7" s="376"/>
      <c r="F7" s="376"/>
      <c r="G7" s="376"/>
      <c r="H7" s="376"/>
      <c r="I7" s="376"/>
      <c r="J7" s="376"/>
      <c r="K7" s="376"/>
      <c r="L7" s="376"/>
      <c r="M7" s="376"/>
      <c r="N7" s="376"/>
      <c r="O7" s="376"/>
      <c r="P7" s="377"/>
      <c r="Q7" s="10"/>
      <c r="R7" s="10"/>
      <c r="S7" s="10"/>
      <c r="T7" s="10"/>
    </row>
    <row r="8" spans="1:20" s="8" customFormat="1" ht="81" customHeight="1">
      <c r="A8" s="378"/>
      <c r="B8" s="379"/>
      <c r="C8" s="379"/>
      <c r="D8" s="379"/>
      <c r="E8" s="379"/>
      <c r="F8" s="379"/>
      <c r="G8" s="379"/>
      <c r="H8" s="379"/>
      <c r="I8" s="379"/>
      <c r="J8" s="379"/>
      <c r="K8" s="379"/>
      <c r="L8" s="379"/>
      <c r="M8" s="379"/>
      <c r="N8" s="379"/>
      <c r="O8" s="379"/>
      <c r="P8" s="380"/>
      <c r="Q8" s="10"/>
      <c r="R8" s="10"/>
      <c r="S8" s="10"/>
      <c r="T8" s="10"/>
    </row>
    <row r="9" spans="1:20" ht="31.5" customHeight="1">
      <c r="A9" s="303" t="s">
        <v>115</v>
      </c>
      <c r="B9" s="303"/>
      <c r="C9" s="303"/>
      <c r="D9" s="303"/>
      <c r="E9" s="303"/>
      <c r="F9" s="303"/>
      <c r="G9" s="303"/>
      <c r="H9" s="303"/>
      <c r="I9" s="303"/>
      <c r="J9" s="303"/>
      <c r="K9" s="303"/>
      <c r="L9" s="303"/>
      <c r="M9" s="303"/>
      <c r="N9" s="303"/>
      <c r="O9" s="303"/>
      <c r="P9" s="303"/>
      <c r="Q9" s="10"/>
      <c r="R9" s="10"/>
      <c r="S9" s="10"/>
      <c r="T9" s="10"/>
    </row>
    <row r="10" spans="1:20" ht="21" customHeight="1">
      <c r="A10" s="58" t="s">
        <v>68</v>
      </c>
      <c r="B10" s="309" t="s">
        <v>125</v>
      </c>
      <c r="C10" s="310"/>
      <c r="D10" s="310"/>
      <c r="E10" s="310"/>
      <c r="F10" s="310"/>
      <c r="G10" s="310"/>
      <c r="H10" s="310"/>
      <c r="I10" s="310"/>
      <c r="J10" s="311"/>
      <c r="K10" s="312" t="s">
        <v>186</v>
      </c>
      <c r="L10" s="312"/>
      <c r="M10" s="312"/>
      <c r="N10" s="312"/>
      <c r="O10" s="312"/>
      <c r="P10" s="312"/>
      <c r="Q10" s="10"/>
      <c r="R10" s="10"/>
      <c r="S10" s="10"/>
      <c r="T10" s="10"/>
    </row>
    <row r="11" spans="1:20" ht="19.5" customHeight="1">
      <c r="A11" s="13" t="s">
        <v>20</v>
      </c>
      <c r="B11" s="298" t="s">
        <v>116</v>
      </c>
      <c r="C11" s="298"/>
      <c r="D11" s="298"/>
      <c r="E11" s="298"/>
      <c r="F11" s="298"/>
      <c r="G11" s="298"/>
      <c r="H11" s="298"/>
      <c r="I11" s="298"/>
      <c r="J11" s="298"/>
      <c r="K11" s="295"/>
      <c r="L11" s="296"/>
      <c r="M11" s="296"/>
      <c r="N11" s="296"/>
      <c r="O11" s="296"/>
      <c r="P11" s="297"/>
      <c r="Q11" s="10"/>
      <c r="R11" s="10"/>
      <c r="S11" s="10"/>
      <c r="T11" s="10"/>
    </row>
    <row r="12" spans="1:20" ht="19.5" customHeight="1">
      <c r="A12" s="13" t="s">
        <v>44</v>
      </c>
      <c r="B12" s="298" t="s">
        <v>117</v>
      </c>
      <c r="C12" s="299"/>
      <c r="D12" s="299"/>
      <c r="E12" s="299"/>
      <c r="F12" s="299"/>
      <c r="G12" s="299"/>
      <c r="H12" s="299"/>
      <c r="I12" s="299"/>
      <c r="J12" s="299"/>
      <c r="K12" s="295"/>
      <c r="L12" s="296"/>
      <c r="M12" s="296"/>
      <c r="N12" s="296"/>
      <c r="O12" s="296"/>
      <c r="P12" s="297"/>
      <c r="Q12" s="10"/>
      <c r="R12" s="10"/>
      <c r="S12" s="10"/>
      <c r="T12" s="10"/>
    </row>
    <row r="13" spans="1:20" ht="19.5" customHeight="1">
      <c r="A13" s="13" t="s">
        <v>45</v>
      </c>
      <c r="B13" s="298" t="s">
        <v>118</v>
      </c>
      <c r="C13" s="299"/>
      <c r="D13" s="299"/>
      <c r="E13" s="299"/>
      <c r="F13" s="299"/>
      <c r="G13" s="299"/>
      <c r="H13" s="299"/>
      <c r="I13" s="299"/>
      <c r="J13" s="299"/>
      <c r="K13" s="295"/>
      <c r="L13" s="296"/>
      <c r="M13" s="296"/>
      <c r="N13" s="296"/>
      <c r="O13" s="296"/>
      <c r="P13" s="297"/>
      <c r="Q13" s="10"/>
      <c r="R13" s="10"/>
      <c r="S13" s="10"/>
      <c r="T13" s="10"/>
    </row>
    <row r="14" spans="1:20" ht="19.5" customHeight="1">
      <c r="A14" s="13" t="s">
        <v>21</v>
      </c>
      <c r="B14" s="298" t="s">
        <v>119</v>
      </c>
      <c r="C14" s="299"/>
      <c r="D14" s="299"/>
      <c r="E14" s="299"/>
      <c r="F14" s="299"/>
      <c r="G14" s="299"/>
      <c r="H14" s="299"/>
      <c r="I14" s="299"/>
      <c r="J14" s="299"/>
      <c r="K14" s="295"/>
      <c r="L14" s="296"/>
      <c r="M14" s="296"/>
      <c r="N14" s="296"/>
      <c r="O14" s="296"/>
      <c r="P14" s="297"/>
      <c r="Q14" s="10"/>
      <c r="R14" s="10"/>
      <c r="S14" s="10"/>
      <c r="T14" s="10"/>
    </row>
    <row r="15" spans="1:20" ht="19.5" customHeight="1">
      <c r="A15" s="13" t="s">
        <v>26</v>
      </c>
      <c r="B15" s="298" t="s">
        <v>120</v>
      </c>
      <c r="C15" s="299"/>
      <c r="D15" s="299"/>
      <c r="E15" s="299"/>
      <c r="F15" s="299"/>
      <c r="G15" s="299"/>
      <c r="H15" s="299"/>
      <c r="I15" s="299"/>
      <c r="J15" s="299"/>
      <c r="K15" s="295"/>
      <c r="L15" s="296"/>
      <c r="M15" s="296"/>
      <c r="N15" s="296"/>
      <c r="O15" s="296"/>
      <c r="P15" s="297"/>
      <c r="Q15" s="10"/>
      <c r="R15" s="10"/>
      <c r="S15" s="10"/>
      <c r="T15" s="10"/>
    </row>
    <row r="16" spans="1:20" ht="19.5" customHeight="1">
      <c r="A16" s="13" t="s">
        <v>1</v>
      </c>
      <c r="B16" s="298" t="s">
        <v>121</v>
      </c>
      <c r="C16" s="299"/>
      <c r="D16" s="299"/>
      <c r="E16" s="299"/>
      <c r="F16" s="299"/>
      <c r="G16" s="299"/>
      <c r="H16" s="299"/>
      <c r="I16" s="299"/>
      <c r="J16" s="299"/>
      <c r="K16" s="295"/>
      <c r="L16" s="296"/>
      <c r="M16" s="296"/>
      <c r="N16" s="296"/>
      <c r="O16" s="296"/>
      <c r="P16" s="297"/>
      <c r="Q16" s="10"/>
      <c r="R16" s="10"/>
      <c r="S16" s="10"/>
      <c r="T16" s="10"/>
    </row>
    <row r="17" spans="1:20" ht="19.5" customHeight="1">
      <c r="A17" s="13" t="s">
        <v>29</v>
      </c>
      <c r="B17" s="298" t="s">
        <v>122</v>
      </c>
      <c r="C17" s="299"/>
      <c r="D17" s="299"/>
      <c r="E17" s="299"/>
      <c r="F17" s="299"/>
      <c r="G17" s="299"/>
      <c r="H17" s="299"/>
      <c r="I17" s="299"/>
      <c r="J17" s="299"/>
      <c r="K17" s="295"/>
      <c r="L17" s="296"/>
      <c r="M17" s="296"/>
      <c r="N17" s="296"/>
      <c r="O17" s="296"/>
      <c r="P17" s="297"/>
      <c r="Q17" s="10"/>
      <c r="R17" s="10"/>
      <c r="S17" s="10"/>
      <c r="T17" s="10"/>
    </row>
    <row r="18" spans="1:20" ht="19.5" customHeight="1">
      <c r="A18" s="13" t="s">
        <v>30</v>
      </c>
      <c r="B18" s="298" t="s">
        <v>123</v>
      </c>
      <c r="C18" s="299"/>
      <c r="D18" s="299"/>
      <c r="E18" s="299"/>
      <c r="F18" s="299"/>
      <c r="G18" s="299"/>
      <c r="H18" s="299"/>
      <c r="I18" s="299"/>
      <c r="J18" s="299"/>
      <c r="K18" s="295"/>
      <c r="L18" s="296"/>
      <c r="M18" s="296"/>
      <c r="N18" s="296"/>
      <c r="O18" s="296"/>
      <c r="P18" s="297"/>
      <c r="Q18" s="10"/>
      <c r="R18" s="10"/>
      <c r="S18" s="10"/>
      <c r="T18" s="10"/>
    </row>
    <row r="19" spans="1:20" ht="19.5" customHeight="1">
      <c r="A19" s="13" t="s">
        <v>31</v>
      </c>
      <c r="B19" s="298" t="s">
        <v>124</v>
      </c>
      <c r="C19" s="299"/>
      <c r="D19" s="299"/>
      <c r="E19" s="299"/>
      <c r="F19" s="299"/>
      <c r="G19" s="299"/>
      <c r="H19" s="299"/>
      <c r="I19" s="299"/>
      <c r="J19" s="299"/>
      <c r="K19" s="295"/>
      <c r="L19" s="296"/>
      <c r="M19" s="296"/>
      <c r="N19" s="296"/>
      <c r="O19" s="296"/>
      <c r="P19" s="297"/>
      <c r="Q19" s="10"/>
      <c r="R19" s="10"/>
      <c r="S19" s="10"/>
      <c r="T19" s="10"/>
    </row>
    <row r="20" spans="1:20" ht="31.5" customHeight="1">
      <c r="A20" s="303" t="s">
        <v>126</v>
      </c>
      <c r="B20" s="303"/>
      <c r="C20" s="303"/>
      <c r="D20" s="303"/>
      <c r="E20" s="303"/>
      <c r="F20" s="303"/>
      <c r="G20" s="303"/>
      <c r="H20" s="303"/>
      <c r="I20" s="303"/>
      <c r="J20" s="303"/>
      <c r="K20" s="303"/>
      <c r="L20" s="303"/>
      <c r="M20" s="303"/>
      <c r="N20" s="303"/>
      <c r="O20" s="303"/>
      <c r="P20" s="303"/>
      <c r="Q20" s="10"/>
      <c r="R20" s="10"/>
      <c r="S20" s="10"/>
      <c r="T20" s="10"/>
    </row>
    <row r="21" spans="1:20" ht="21" customHeight="1">
      <c r="A21" s="58" t="s">
        <v>68</v>
      </c>
      <c r="B21" s="305" t="s">
        <v>127</v>
      </c>
      <c r="C21" s="306"/>
      <c r="D21" s="306"/>
      <c r="E21" s="306"/>
      <c r="F21" s="306"/>
      <c r="G21" s="306"/>
      <c r="H21" s="306"/>
      <c r="I21" s="306"/>
      <c r="J21" s="307"/>
      <c r="K21" s="304" t="s">
        <v>187</v>
      </c>
      <c r="L21" s="304"/>
      <c r="M21" s="304"/>
      <c r="N21" s="304"/>
      <c r="O21" s="304"/>
      <c r="P21" s="304"/>
      <c r="Q21" s="10"/>
      <c r="R21" s="10"/>
      <c r="S21" s="10"/>
      <c r="T21" s="10"/>
    </row>
    <row r="22" spans="1:20" ht="21" customHeight="1">
      <c r="A22" s="300" t="s">
        <v>188</v>
      </c>
      <c r="B22" s="301"/>
      <c r="C22" s="301"/>
      <c r="D22" s="301"/>
      <c r="E22" s="301"/>
      <c r="F22" s="301"/>
      <c r="G22" s="301"/>
      <c r="H22" s="301"/>
      <c r="I22" s="301"/>
      <c r="J22" s="301"/>
      <c r="K22" s="301"/>
      <c r="L22" s="301"/>
      <c r="M22" s="301"/>
      <c r="N22" s="301"/>
      <c r="O22" s="301"/>
      <c r="P22" s="302"/>
      <c r="Q22" s="10"/>
      <c r="R22" s="10"/>
      <c r="S22" s="10"/>
      <c r="T22" s="10"/>
    </row>
    <row r="23" spans="1:20" ht="15">
      <c r="A23" s="13" t="s">
        <v>20</v>
      </c>
      <c r="B23" s="298" t="s">
        <v>128</v>
      </c>
      <c r="C23" s="298"/>
      <c r="D23" s="298"/>
      <c r="E23" s="298"/>
      <c r="F23" s="298"/>
      <c r="G23" s="298"/>
      <c r="H23" s="298"/>
      <c r="I23" s="298"/>
      <c r="J23" s="298"/>
      <c r="K23" s="308" t="s">
        <v>130</v>
      </c>
      <c r="L23" s="308"/>
      <c r="M23" s="314"/>
      <c r="N23" s="314"/>
      <c r="O23" s="314"/>
      <c r="P23" s="315"/>
      <c r="Q23" s="10"/>
      <c r="R23" s="10"/>
      <c r="S23" s="10"/>
      <c r="T23" s="10"/>
    </row>
    <row r="24" spans="1:20" ht="15">
      <c r="A24" s="13" t="s">
        <v>44</v>
      </c>
      <c r="B24" s="299" t="s">
        <v>129</v>
      </c>
      <c r="C24" s="299"/>
      <c r="D24" s="299"/>
      <c r="E24" s="299"/>
      <c r="F24" s="299"/>
      <c r="G24" s="299"/>
      <c r="H24" s="299"/>
      <c r="I24" s="299"/>
      <c r="J24" s="299"/>
      <c r="K24" s="308" t="s">
        <v>131</v>
      </c>
      <c r="L24" s="308"/>
      <c r="M24" s="314"/>
      <c r="N24" s="314"/>
      <c r="O24" s="314"/>
      <c r="P24" s="315"/>
      <c r="Q24" s="10"/>
      <c r="R24" s="10"/>
      <c r="S24" s="10"/>
      <c r="T24" s="10"/>
    </row>
    <row r="25" spans="1:20" ht="21" customHeight="1">
      <c r="A25" s="300" t="s">
        <v>189</v>
      </c>
      <c r="B25" s="301"/>
      <c r="C25" s="301"/>
      <c r="D25" s="301"/>
      <c r="E25" s="301"/>
      <c r="F25" s="301"/>
      <c r="G25" s="301"/>
      <c r="H25" s="301"/>
      <c r="I25" s="301"/>
      <c r="J25" s="301"/>
      <c r="K25" s="301"/>
      <c r="L25" s="301"/>
      <c r="M25" s="301"/>
      <c r="N25" s="301"/>
      <c r="O25" s="301"/>
      <c r="P25" s="302"/>
      <c r="Q25" s="10"/>
      <c r="R25" s="10"/>
      <c r="S25" s="10"/>
      <c r="T25" s="10"/>
    </row>
    <row r="26" spans="1:20" ht="33.75" customHeight="1">
      <c r="A26" s="13" t="s">
        <v>45</v>
      </c>
      <c r="B26" s="299" t="s">
        <v>132</v>
      </c>
      <c r="C26" s="299"/>
      <c r="D26" s="299"/>
      <c r="E26" s="299"/>
      <c r="F26" s="299"/>
      <c r="G26" s="299"/>
      <c r="H26" s="299"/>
      <c r="I26" s="299"/>
      <c r="J26" s="299"/>
      <c r="K26" s="308" t="s">
        <v>135</v>
      </c>
      <c r="L26" s="308"/>
      <c r="M26" s="314"/>
      <c r="N26" s="314"/>
      <c r="O26" s="314"/>
      <c r="P26" s="315"/>
      <c r="Q26" s="10"/>
      <c r="R26" s="10"/>
      <c r="S26" s="10"/>
      <c r="T26" s="10"/>
    </row>
    <row r="27" spans="1:20" ht="15">
      <c r="A27" s="13" t="s">
        <v>21</v>
      </c>
      <c r="B27" s="299" t="s">
        <v>133</v>
      </c>
      <c r="C27" s="299"/>
      <c r="D27" s="299"/>
      <c r="E27" s="299"/>
      <c r="F27" s="299"/>
      <c r="G27" s="299"/>
      <c r="H27" s="299"/>
      <c r="I27" s="299"/>
      <c r="J27" s="299"/>
      <c r="K27" s="308" t="s">
        <v>136</v>
      </c>
      <c r="L27" s="308"/>
      <c r="M27" s="314"/>
      <c r="N27" s="314"/>
      <c r="O27" s="314"/>
      <c r="P27" s="315"/>
      <c r="Q27" s="10"/>
      <c r="R27" s="10"/>
      <c r="S27" s="10"/>
      <c r="T27" s="10"/>
    </row>
    <row r="28" spans="1:20" ht="15">
      <c r="A28" s="13" t="s">
        <v>26</v>
      </c>
      <c r="B28" s="299" t="s">
        <v>134</v>
      </c>
      <c r="C28" s="299"/>
      <c r="D28" s="299"/>
      <c r="E28" s="299"/>
      <c r="F28" s="299"/>
      <c r="G28" s="299"/>
      <c r="H28" s="299"/>
      <c r="I28" s="299"/>
      <c r="J28" s="299"/>
      <c r="K28" s="308" t="s">
        <v>70</v>
      </c>
      <c r="L28" s="308"/>
      <c r="M28" s="314"/>
      <c r="N28" s="314"/>
      <c r="O28" s="314"/>
      <c r="P28" s="315"/>
      <c r="Q28" s="10"/>
      <c r="R28" s="10"/>
      <c r="S28" s="10"/>
      <c r="T28" s="10"/>
    </row>
    <row r="29" spans="1:20" s="8" customFormat="1" ht="30" customHeight="1">
      <c r="A29" s="404" t="s">
        <v>137</v>
      </c>
      <c r="B29" s="404"/>
      <c r="C29" s="404"/>
      <c r="D29" s="404"/>
      <c r="E29" s="404"/>
      <c r="F29" s="404"/>
      <c r="G29" s="404"/>
      <c r="H29" s="404"/>
      <c r="I29" s="404"/>
      <c r="J29" s="404"/>
      <c r="K29" s="404"/>
      <c r="L29" s="404"/>
      <c r="M29" s="404"/>
      <c r="N29" s="404"/>
      <c r="O29" s="404"/>
      <c r="P29" s="404"/>
      <c r="Q29" s="10"/>
      <c r="R29" s="10"/>
      <c r="S29" s="10"/>
      <c r="T29" s="10"/>
    </row>
    <row r="30" spans="1:20" ht="15">
      <c r="A30" s="389" t="s">
        <v>190</v>
      </c>
      <c r="B30" s="390"/>
      <c r="C30" s="390"/>
      <c r="D30" s="390"/>
      <c r="E30" s="390"/>
      <c r="F30" s="390"/>
      <c r="G30" s="390"/>
      <c r="H30" s="390"/>
      <c r="I30" s="390"/>
      <c r="J30" s="390"/>
      <c r="K30" s="390"/>
      <c r="L30" s="390"/>
      <c r="M30" s="390"/>
      <c r="N30" s="390"/>
      <c r="O30" s="390"/>
      <c r="P30" s="391"/>
      <c r="Q30" s="10"/>
      <c r="R30" s="10"/>
      <c r="S30" s="10"/>
      <c r="T30" s="10"/>
    </row>
    <row r="31" spans="1:20" ht="87.75" customHeight="1">
      <c r="A31" s="255"/>
      <c r="B31" s="255"/>
      <c r="C31" s="255"/>
      <c r="D31" s="255"/>
      <c r="E31" s="255"/>
      <c r="F31" s="255"/>
      <c r="G31" s="255"/>
      <c r="H31" s="255"/>
      <c r="I31" s="255"/>
      <c r="J31" s="255"/>
      <c r="K31" s="255"/>
      <c r="L31" s="255"/>
      <c r="M31" s="255"/>
      <c r="N31" s="255"/>
      <c r="O31" s="255"/>
      <c r="P31" s="255"/>
      <c r="Q31" s="10"/>
      <c r="R31" s="10"/>
      <c r="S31" s="10"/>
      <c r="T31" s="10"/>
    </row>
    <row r="32" spans="1:20" ht="15">
      <c r="A32" s="389" t="s">
        <v>191</v>
      </c>
      <c r="B32" s="390"/>
      <c r="C32" s="390"/>
      <c r="D32" s="390"/>
      <c r="E32" s="390"/>
      <c r="F32" s="390"/>
      <c r="G32" s="390"/>
      <c r="H32" s="390"/>
      <c r="I32" s="390"/>
      <c r="J32" s="390"/>
      <c r="K32" s="390"/>
      <c r="L32" s="390"/>
      <c r="M32" s="390"/>
      <c r="N32" s="390"/>
      <c r="O32" s="390"/>
      <c r="P32" s="391"/>
      <c r="Q32" s="10"/>
      <c r="R32" s="10"/>
      <c r="S32" s="10"/>
      <c r="T32" s="10"/>
    </row>
    <row r="33" spans="1:20" ht="89.25" customHeight="1">
      <c r="A33" s="255"/>
      <c r="B33" s="255"/>
      <c r="C33" s="255"/>
      <c r="D33" s="255"/>
      <c r="E33" s="255"/>
      <c r="F33" s="255"/>
      <c r="G33" s="255"/>
      <c r="H33" s="255"/>
      <c r="I33" s="255"/>
      <c r="J33" s="255"/>
      <c r="K33" s="255"/>
      <c r="L33" s="255"/>
      <c r="M33" s="255"/>
      <c r="N33" s="255"/>
      <c r="O33" s="255"/>
      <c r="P33" s="255"/>
      <c r="Q33" s="10"/>
      <c r="R33" s="10"/>
      <c r="S33" s="10"/>
      <c r="T33" s="10"/>
    </row>
    <row r="34" spans="1:20" ht="15">
      <c r="A34" s="389" t="s">
        <v>138</v>
      </c>
      <c r="B34" s="390"/>
      <c r="C34" s="390"/>
      <c r="D34" s="390"/>
      <c r="E34" s="390"/>
      <c r="F34" s="390"/>
      <c r="G34" s="390"/>
      <c r="H34" s="390"/>
      <c r="I34" s="390"/>
      <c r="J34" s="390"/>
      <c r="K34" s="390"/>
      <c r="L34" s="390"/>
      <c r="M34" s="390"/>
      <c r="N34" s="390"/>
      <c r="O34" s="390"/>
      <c r="P34" s="391"/>
      <c r="Q34" s="10"/>
      <c r="R34" s="10"/>
      <c r="S34" s="10"/>
      <c r="T34" s="10"/>
    </row>
    <row r="35" spans="1:20" ht="96.75" customHeight="1">
      <c r="A35" s="398"/>
      <c r="B35" s="276"/>
      <c r="C35" s="276"/>
      <c r="D35" s="276"/>
      <c r="E35" s="276"/>
      <c r="F35" s="276"/>
      <c r="G35" s="276"/>
      <c r="H35" s="276"/>
      <c r="I35" s="276"/>
      <c r="J35" s="276"/>
      <c r="K35" s="276"/>
      <c r="L35" s="276"/>
      <c r="M35" s="276"/>
      <c r="N35" s="276"/>
      <c r="O35" s="276"/>
      <c r="P35" s="399"/>
      <c r="Q35" s="10"/>
      <c r="R35" s="10"/>
      <c r="S35" s="10"/>
      <c r="T35" s="10"/>
    </row>
    <row r="36" spans="1:20" ht="15">
      <c r="A36" s="392" t="s">
        <v>139</v>
      </c>
      <c r="B36" s="392"/>
      <c r="C36" s="392"/>
      <c r="D36" s="392"/>
      <c r="E36" s="392"/>
      <c r="F36" s="392"/>
      <c r="G36" s="392"/>
      <c r="H36" s="392"/>
      <c r="I36" s="392"/>
      <c r="J36" s="392"/>
      <c r="K36" s="392"/>
      <c r="L36" s="392"/>
      <c r="M36" s="392"/>
      <c r="N36" s="392"/>
      <c r="O36" s="392"/>
      <c r="P36" s="392"/>
      <c r="Q36" s="10"/>
      <c r="R36" s="10"/>
      <c r="S36" s="10"/>
      <c r="T36" s="10"/>
    </row>
    <row r="37" spans="1:20" ht="108.75" customHeight="1">
      <c r="A37" s="255"/>
      <c r="B37" s="255"/>
      <c r="C37" s="255"/>
      <c r="D37" s="255"/>
      <c r="E37" s="255"/>
      <c r="F37" s="255"/>
      <c r="G37" s="255"/>
      <c r="H37" s="255"/>
      <c r="I37" s="255"/>
      <c r="J37" s="255"/>
      <c r="K37" s="255"/>
      <c r="L37" s="255"/>
      <c r="M37" s="255"/>
      <c r="N37" s="255"/>
      <c r="O37" s="255"/>
      <c r="P37" s="255"/>
      <c r="Q37" s="10"/>
      <c r="R37" s="10"/>
      <c r="S37" s="10"/>
      <c r="T37" s="10"/>
    </row>
    <row r="38" spans="1:20" ht="15">
      <c r="A38" s="392" t="s">
        <v>140</v>
      </c>
      <c r="B38" s="392"/>
      <c r="C38" s="392"/>
      <c r="D38" s="392"/>
      <c r="E38" s="392"/>
      <c r="F38" s="392"/>
      <c r="G38" s="392"/>
      <c r="H38" s="392"/>
      <c r="I38" s="392"/>
      <c r="J38" s="392"/>
      <c r="K38" s="392"/>
      <c r="L38" s="392"/>
      <c r="M38" s="392"/>
      <c r="N38" s="392"/>
      <c r="O38" s="392"/>
      <c r="P38" s="392"/>
      <c r="Q38" s="10"/>
      <c r="R38" s="10"/>
      <c r="S38" s="10"/>
      <c r="T38" s="10"/>
    </row>
    <row r="39" spans="1:20" ht="92.25" customHeight="1">
      <c r="A39" s="255"/>
      <c r="B39" s="255"/>
      <c r="C39" s="255"/>
      <c r="D39" s="255"/>
      <c r="E39" s="255"/>
      <c r="F39" s="255"/>
      <c r="G39" s="255"/>
      <c r="H39" s="255"/>
      <c r="I39" s="255"/>
      <c r="J39" s="255"/>
      <c r="K39" s="255"/>
      <c r="L39" s="255"/>
      <c r="M39" s="255"/>
      <c r="N39" s="255"/>
      <c r="O39" s="255"/>
      <c r="P39" s="255"/>
      <c r="Q39" s="10"/>
      <c r="R39" s="10"/>
      <c r="S39" s="10"/>
      <c r="T39" s="10"/>
    </row>
    <row r="40" spans="1:20" ht="26.25" customHeight="1">
      <c r="A40" s="405" t="s">
        <v>192</v>
      </c>
      <c r="B40" s="405"/>
      <c r="C40" s="405"/>
      <c r="D40" s="405"/>
      <c r="E40" s="405"/>
      <c r="F40" s="405"/>
      <c r="G40" s="405"/>
      <c r="H40" s="405"/>
      <c r="I40" s="405"/>
      <c r="J40" s="405"/>
      <c r="K40" s="405"/>
      <c r="L40" s="405"/>
      <c r="M40" s="405"/>
      <c r="N40" s="405"/>
      <c r="O40" s="405"/>
      <c r="P40" s="405"/>
      <c r="Q40" s="10"/>
      <c r="R40" s="10"/>
      <c r="S40" s="10"/>
      <c r="T40" s="10"/>
    </row>
    <row r="41" spans="1:20" ht="43.5" customHeight="1">
      <c r="A41" s="268" t="s">
        <v>193</v>
      </c>
      <c r="B41" s="269"/>
      <c r="C41" s="269"/>
      <c r="D41" s="269"/>
      <c r="E41" s="269"/>
      <c r="F41" s="269"/>
      <c r="G41" s="269"/>
      <c r="H41" s="269"/>
      <c r="I41" s="269"/>
      <c r="J41" s="269"/>
      <c r="K41" s="269"/>
      <c r="L41" s="269"/>
      <c r="M41" s="269"/>
      <c r="N41" s="269"/>
      <c r="O41" s="269"/>
      <c r="P41" s="270"/>
      <c r="Q41" s="10"/>
      <c r="R41" s="10"/>
      <c r="S41" s="10"/>
      <c r="T41" s="10"/>
    </row>
    <row r="42" spans="1:20" ht="45" customHeight="1">
      <c r="A42" s="263" t="s">
        <v>194</v>
      </c>
      <c r="B42" s="272" t="s">
        <v>195</v>
      </c>
      <c r="C42" s="263" t="s">
        <v>196</v>
      </c>
      <c r="D42" s="264"/>
      <c r="E42" s="264"/>
      <c r="F42" s="264"/>
      <c r="G42" s="264"/>
      <c r="H42" s="265"/>
      <c r="I42" s="268" t="s">
        <v>197</v>
      </c>
      <c r="J42" s="269"/>
      <c r="K42" s="269"/>
      <c r="L42" s="269"/>
      <c r="M42" s="269"/>
      <c r="N42" s="269"/>
      <c r="O42" s="269"/>
      <c r="P42" s="270"/>
      <c r="Q42" s="10"/>
      <c r="R42" s="10"/>
      <c r="S42" s="10"/>
      <c r="T42" s="10"/>
    </row>
    <row r="43" spans="1:20" ht="41.25" customHeight="1">
      <c r="A43" s="271"/>
      <c r="B43" s="273"/>
      <c r="C43" s="271"/>
      <c r="D43" s="274"/>
      <c r="E43" s="274"/>
      <c r="F43" s="274"/>
      <c r="G43" s="274"/>
      <c r="H43" s="275"/>
      <c r="I43" s="268" t="s">
        <v>198</v>
      </c>
      <c r="J43" s="270"/>
      <c r="K43" s="268" t="s">
        <v>199</v>
      </c>
      <c r="L43" s="270"/>
      <c r="M43" s="268" t="s">
        <v>200</v>
      </c>
      <c r="N43" s="269"/>
      <c r="O43" s="269"/>
      <c r="P43" s="270"/>
      <c r="Q43" s="10"/>
      <c r="R43" s="10"/>
      <c r="S43" s="10"/>
      <c r="T43" s="10"/>
    </row>
    <row r="44" spans="1:20" ht="15">
      <c r="A44" s="276"/>
      <c r="B44" s="396"/>
      <c r="C44" s="398"/>
      <c r="D44" s="276"/>
      <c r="E44" s="276"/>
      <c r="F44" s="276"/>
      <c r="G44" s="276"/>
      <c r="H44" s="399"/>
      <c r="I44" s="255"/>
      <c r="J44" s="255"/>
      <c r="K44" s="255"/>
      <c r="L44" s="255"/>
      <c r="M44" s="255"/>
      <c r="N44" s="255"/>
      <c r="O44" s="255"/>
      <c r="P44" s="255"/>
      <c r="Q44" s="10"/>
      <c r="R44" s="10"/>
      <c r="S44" s="10"/>
      <c r="T44" s="10"/>
    </row>
    <row r="45" spans="1:20" ht="15">
      <c r="A45" s="277"/>
      <c r="B45" s="397"/>
      <c r="C45" s="400"/>
      <c r="D45" s="277"/>
      <c r="E45" s="277"/>
      <c r="F45" s="277"/>
      <c r="G45" s="277"/>
      <c r="H45" s="401"/>
      <c r="I45" s="255"/>
      <c r="J45" s="255"/>
      <c r="K45" s="255"/>
      <c r="L45" s="255"/>
      <c r="M45" s="255"/>
      <c r="N45" s="255"/>
      <c r="O45" s="255"/>
      <c r="P45" s="255"/>
      <c r="Q45" s="10"/>
      <c r="R45" s="10"/>
      <c r="S45" s="10"/>
      <c r="T45" s="10"/>
    </row>
    <row r="46" spans="1:20" ht="15">
      <c r="A46" s="255"/>
      <c r="B46" s="255"/>
      <c r="C46" s="255"/>
      <c r="D46" s="255"/>
      <c r="E46" s="255"/>
      <c r="F46" s="255"/>
      <c r="G46" s="255"/>
      <c r="H46" s="255"/>
      <c r="I46" s="255"/>
      <c r="J46" s="255"/>
      <c r="K46" s="255"/>
      <c r="L46" s="255"/>
      <c r="M46" s="255"/>
      <c r="N46" s="255"/>
      <c r="O46" s="255"/>
      <c r="P46" s="255"/>
      <c r="Q46" s="10"/>
      <c r="R46" s="10"/>
      <c r="S46" s="10"/>
      <c r="T46" s="10"/>
    </row>
    <row r="47" spans="1:20" ht="15">
      <c r="A47" s="255"/>
      <c r="B47" s="255"/>
      <c r="C47" s="255"/>
      <c r="D47" s="255"/>
      <c r="E47" s="255"/>
      <c r="F47" s="255"/>
      <c r="G47" s="255"/>
      <c r="H47" s="255"/>
      <c r="I47" s="255"/>
      <c r="J47" s="255"/>
      <c r="K47" s="255"/>
      <c r="L47" s="255"/>
      <c r="M47" s="255"/>
      <c r="N47" s="255"/>
      <c r="O47" s="255"/>
      <c r="P47" s="255"/>
      <c r="Q47" s="10"/>
      <c r="R47" s="10"/>
      <c r="S47" s="10"/>
      <c r="T47" s="10"/>
    </row>
    <row r="48" spans="1:20" ht="15">
      <c r="A48" s="255"/>
      <c r="B48" s="255"/>
      <c r="C48" s="255"/>
      <c r="D48" s="255"/>
      <c r="E48" s="255"/>
      <c r="F48" s="255"/>
      <c r="G48" s="255"/>
      <c r="H48" s="255"/>
      <c r="I48" s="255"/>
      <c r="J48" s="255"/>
      <c r="K48" s="255"/>
      <c r="L48" s="255"/>
      <c r="M48" s="255"/>
      <c r="N48" s="255"/>
      <c r="O48" s="255"/>
      <c r="P48" s="255"/>
      <c r="Q48" s="10"/>
      <c r="R48" s="10"/>
      <c r="S48" s="10"/>
      <c r="T48" s="10"/>
    </row>
    <row r="49" spans="1:20" ht="15">
      <c r="A49" s="255"/>
      <c r="B49" s="255"/>
      <c r="C49" s="255"/>
      <c r="D49" s="255"/>
      <c r="E49" s="255"/>
      <c r="F49" s="255"/>
      <c r="G49" s="255"/>
      <c r="H49" s="255"/>
      <c r="I49" s="255"/>
      <c r="J49" s="255"/>
      <c r="K49" s="255"/>
      <c r="L49" s="255"/>
      <c r="M49" s="255"/>
      <c r="N49" s="255"/>
      <c r="O49" s="255"/>
      <c r="P49" s="255"/>
      <c r="Q49" s="10"/>
      <c r="R49" s="10"/>
      <c r="S49" s="10"/>
      <c r="T49" s="10"/>
    </row>
    <row r="50" spans="1:20" ht="15">
      <c r="A50" s="255"/>
      <c r="B50" s="255"/>
      <c r="C50" s="255"/>
      <c r="D50" s="255"/>
      <c r="E50" s="255"/>
      <c r="F50" s="255"/>
      <c r="G50" s="255"/>
      <c r="H50" s="255"/>
      <c r="I50" s="255"/>
      <c r="J50" s="255"/>
      <c r="K50" s="255"/>
      <c r="L50" s="255"/>
      <c r="M50" s="255"/>
      <c r="N50" s="255"/>
      <c r="O50" s="255"/>
      <c r="P50" s="255"/>
      <c r="Q50" s="10"/>
      <c r="R50" s="10"/>
      <c r="S50" s="10"/>
      <c r="T50" s="10"/>
    </row>
    <row r="51" spans="1:20" ht="15">
      <c r="A51" s="255"/>
      <c r="B51" s="255"/>
      <c r="C51" s="255"/>
      <c r="D51" s="255"/>
      <c r="E51" s="255"/>
      <c r="F51" s="255"/>
      <c r="G51" s="255"/>
      <c r="H51" s="255"/>
      <c r="I51" s="255"/>
      <c r="J51" s="255"/>
      <c r="K51" s="255"/>
      <c r="L51" s="255"/>
      <c r="M51" s="255"/>
      <c r="N51" s="255"/>
      <c r="O51" s="255"/>
      <c r="P51" s="255"/>
      <c r="Q51" s="10"/>
      <c r="R51" s="10"/>
      <c r="S51" s="10"/>
      <c r="T51" s="10"/>
    </row>
    <row r="52" spans="1:20" ht="30.75" customHeight="1">
      <c r="A52" s="256" t="s">
        <v>201</v>
      </c>
      <c r="B52" s="256"/>
      <c r="C52" s="255"/>
      <c r="D52" s="255"/>
      <c r="E52" s="255"/>
      <c r="F52" s="255"/>
      <c r="G52" s="255"/>
      <c r="H52" s="255"/>
      <c r="I52" s="255"/>
      <c r="J52" s="255"/>
      <c r="K52" s="266"/>
      <c r="L52" s="266"/>
      <c r="M52" s="255"/>
      <c r="N52" s="255"/>
      <c r="O52" s="255"/>
      <c r="P52" s="255"/>
      <c r="Q52" s="10"/>
      <c r="R52" s="10"/>
      <c r="S52" s="10"/>
      <c r="T52" s="10"/>
    </row>
    <row r="53" spans="1:20" ht="15">
      <c r="A53" s="256" t="s">
        <v>202</v>
      </c>
      <c r="B53" s="256"/>
      <c r="C53" s="256"/>
      <c r="D53" s="256"/>
      <c r="E53" s="256"/>
      <c r="F53" s="256"/>
      <c r="G53" s="256"/>
      <c r="H53" s="256"/>
      <c r="I53" s="255"/>
      <c r="J53" s="255"/>
      <c r="K53" s="255"/>
      <c r="L53" s="255"/>
      <c r="M53" s="255"/>
      <c r="N53" s="255"/>
      <c r="O53" s="255"/>
      <c r="P53" s="255"/>
      <c r="Q53" s="10"/>
      <c r="R53" s="10"/>
      <c r="S53" s="10"/>
      <c r="T53" s="10"/>
    </row>
    <row r="54" spans="1:20" ht="15">
      <c r="A54" s="256"/>
      <c r="B54" s="256"/>
      <c r="C54" s="256"/>
      <c r="D54" s="256"/>
      <c r="E54" s="256"/>
      <c r="F54" s="256"/>
      <c r="G54" s="256"/>
      <c r="H54" s="256"/>
      <c r="I54" s="255"/>
      <c r="J54" s="255"/>
      <c r="K54" s="255"/>
      <c r="L54" s="255"/>
      <c r="M54" s="255"/>
      <c r="N54" s="255"/>
      <c r="O54" s="255"/>
      <c r="P54" s="255"/>
      <c r="Q54" s="10"/>
      <c r="R54" s="10"/>
      <c r="S54" s="10"/>
      <c r="T54" s="10"/>
    </row>
    <row r="55" spans="1:20" ht="15">
      <c r="A55" s="263" t="s">
        <v>203</v>
      </c>
      <c r="B55" s="264"/>
      <c r="C55" s="264"/>
      <c r="D55" s="264"/>
      <c r="E55" s="264"/>
      <c r="F55" s="264"/>
      <c r="G55" s="264"/>
      <c r="H55" s="264"/>
      <c r="I55" s="264"/>
      <c r="J55" s="264"/>
      <c r="K55" s="264"/>
      <c r="L55" s="264"/>
      <c r="M55" s="264"/>
      <c r="N55" s="264"/>
      <c r="O55" s="264"/>
      <c r="P55" s="265"/>
      <c r="Q55" s="10"/>
      <c r="R55" s="10"/>
      <c r="S55" s="10"/>
      <c r="T55" s="10"/>
    </row>
    <row r="56" spans="1:20" ht="15">
      <c r="A56" s="257" t="s">
        <v>204</v>
      </c>
      <c r="B56" s="258"/>
      <c r="C56" s="258"/>
      <c r="D56" s="258"/>
      <c r="E56" s="258"/>
      <c r="F56" s="258"/>
      <c r="G56" s="258"/>
      <c r="H56" s="258"/>
      <c r="I56" s="258"/>
      <c r="J56" s="258"/>
      <c r="K56" s="258"/>
      <c r="L56" s="258"/>
      <c r="M56" s="258"/>
      <c r="N56" s="258"/>
      <c r="O56" s="258"/>
      <c r="P56" s="259"/>
      <c r="Q56" s="10"/>
      <c r="R56" s="10"/>
      <c r="S56" s="10"/>
      <c r="T56" s="10"/>
    </row>
    <row r="57" spans="1:20" ht="15">
      <c r="A57" s="257" t="s">
        <v>205</v>
      </c>
      <c r="B57" s="258"/>
      <c r="C57" s="258"/>
      <c r="D57" s="258"/>
      <c r="E57" s="258"/>
      <c r="F57" s="258"/>
      <c r="G57" s="258"/>
      <c r="H57" s="258"/>
      <c r="I57" s="258"/>
      <c r="J57" s="258"/>
      <c r="K57" s="258"/>
      <c r="L57" s="258"/>
      <c r="M57" s="258"/>
      <c r="N57" s="258"/>
      <c r="O57" s="258"/>
      <c r="P57" s="259"/>
      <c r="Q57" s="10"/>
      <c r="R57" s="10"/>
      <c r="S57" s="10"/>
      <c r="T57" s="10"/>
    </row>
    <row r="58" spans="1:20" ht="42" customHeight="1">
      <c r="A58" s="260" t="s">
        <v>206</v>
      </c>
      <c r="B58" s="261"/>
      <c r="C58" s="261"/>
      <c r="D58" s="261"/>
      <c r="E58" s="261"/>
      <c r="F58" s="261"/>
      <c r="G58" s="261"/>
      <c r="H58" s="261"/>
      <c r="I58" s="261"/>
      <c r="J58" s="261"/>
      <c r="K58" s="261"/>
      <c r="L58" s="261"/>
      <c r="M58" s="261"/>
      <c r="N58" s="261"/>
      <c r="O58" s="261"/>
      <c r="P58" s="262"/>
      <c r="Q58" s="10"/>
      <c r="R58" s="10"/>
      <c r="S58" s="10"/>
      <c r="T58" s="10"/>
    </row>
    <row r="59" spans="1:20" ht="30" customHeight="1">
      <c r="A59" s="169" t="s">
        <v>207</v>
      </c>
      <c r="B59" s="169"/>
      <c r="C59" s="169"/>
      <c r="D59" s="169"/>
      <c r="E59" s="169"/>
      <c r="F59" s="169"/>
      <c r="G59" s="169"/>
      <c r="H59" s="169"/>
      <c r="I59" s="169"/>
      <c r="J59" s="169"/>
      <c r="K59" s="169"/>
      <c r="L59" s="169"/>
      <c r="M59" s="169"/>
      <c r="N59" s="169"/>
      <c r="O59" s="169"/>
      <c r="P59" s="17"/>
      <c r="Q59" s="10"/>
      <c r="R59" s="10"/>
      <c r="S59" s="10"/>
      <c r="T59" s="10"/>
    </row>
    <row r="60" spans="1:20" ht="24.75" customHeight="1">
      <c r="A60" s="393" t="s">
        <v>71</v>
      </c>
      <c r="B60" s="394"/>
      <c r="C60" s="394"/>
      <c r="D60" s="394"/>
      <c r="E60" s="394"/>
      <c r="F60" s="394"/>
      <c r="G60" s="394"/>
      <c r="H60" s="394"/>
      <c r="I60" s="394"/>
      <c r="J60" s="394"/>
      <c r="K60" s="394"/>
      <c r="L60" s="394"/>
      <c r="M60" s="394"/>
      <c r="N60" s="394"/>
      <c r="O60" s="394"/>
      <c r="P60" s="395"/>
      <c r="Q60" s="10"/>
      <c r="R60" s="10"/>
      <c r="S60" s="10"/>
      <c r="T60" s="10"/>
    </row>
    <row r="61" spans="1:20" ht="24.75" customHeight="1">
      <c r="A61" s="142" t="s">
        <v>208</v>
      </c>
      <c r="B61" s="142"/>
      <c r="C61" s="142"/>
      <c r="D61" s="142"/>
      <c r="E61" s="142"/>
      <c r="F61" s="142"/>
      <c r="G61" s="142"/>
      <c r="H61" s="142"/>
      <c r="I61" s="142"/>
      <c r="J61" s="142"/>
      <c r="K61" s="341"/>
      <c r="L61" s="342"/>
      <c r="M61" s="342"/>
      <c r="N61" s="342"/>
      <c r="O61" s="342"/>
      <c r="P61" s="343"/>
      <c r="Q61" s="10"/>
      <c r="R61" s="10"/>
      <c r="S61" s="10"/>
      <c r="T61" s="10"/>
    </row>
    <row r="62" spans="1:20" ht="24.75" customHeight="1">
      <c r="A62" s="406" t="s">
        <v>209</v>
      </c>
      <c r="B62" s="407"/>
      <c r="C62" s="407"/>
      <c r="D62" s="407"/>
      <c r="E62" s="407"/>
      <c r="F62" s="407"/>
      <c r="G62" s="407"/>
      <c r="H62" s="407"/>
      <c r="I62" s="407"/>
      <c r="J62" s="408"/>
      <c r="K62" s="409"/>
      <c r="L62" s="410"/>
      <c r="M62" s="410"/>
      <c r="N62" s="410"/>
      <c r="O62" s="410"/>
      <c r="P62" s="411"/>
      <c r="Q62" s="10"/>
      <c r="R62" s="10"/>
      <c r="S62" s="10"/>
      <c r="T62" s="10"/>
    </row>
    <row r="63" spans="1:20" ht="24.75" customHeight="1">
      <c r="A63" s="403" t="s">
        <v>210</v>
      </c>
      <c r="B63" s="403"/>
      <c r="C63" s="403"/>
      <c r="D63" s="403"/>
      <c r="E63" s="403"/>
      <c r="F63" s="403"/>
      <c r="G63" s="403"/>
      <c r="H63" s="403"/>
      <c r="I63" s="403"/>
      <c r="J63" s="403"/>
      <c r="K63" s="403"/>
      <c r="L63" s="403"/>
      <c r="M63" s="403"/>
      <c r="N63" s="403"/>
      <c r="O63" s="403"/>
      <c r="P63" s="403"/>
      <c r="Q63" s="10"/>
      <c r="R63" s="10"/>
      <c r="S63" s="10"/>
      <c r="T63" s="10"/>
    </row>
    <row r="64" spans="1:20" ht="79.5" customHeight="1">
      <c r="A64" s="108" t="s">
        <v>68</v>
      </c>
      <c r="B64" s="423" t="s">
        <v>211</v>
      </c>
      <c r="C64" s="424"/>
      <c r="D64" s="423" t="s">
        <v>212</v>
      </c>
      <c r="E64" s="425"/>
      <c r="F64" s="425"/>
      <c r="G64" s="425"/>
      <c r="H64" s="425"/>
      <c r="I64" s="425"/>
      <c r="J64" s="424"/>
      <c r="K64" s="109" t="s">
        <v>213</v>
      </c>
      <c r="L64" s="426" t="s">
        <v>214</v>
      </c>
      <c r="M64" s="427"/>
      <c r="N64" s="427"/>
      <c r="O64" s="427"/>
      <c r="P64" s="428"/>
      <c r="Q64" s="10"/>
      <c r="R64" s="10"/>
      <c r="S64" s="10"/>
      <c r="T64" s="10"/>
    </row>
    <row r="65" spans="1:20" ht="24.75" customHeight="1">
      <c r="A65" s="106"/>
      <c r="B65" s="420"/>
      <c r="C65" s="421"/>
      <c r="D65" s="420"/>
      <c r="E65" s="422"/>
      <c r="F65" s="422"/>
      <c r="G65" s="422"/>
      <c r="H65" s="422"/>
      <c r="I65" s="422"/>
      <c r="J65" s="421"/>
      <c r="K65" s="107"/>
      <c r="L65" s="420"/>
      <c r="M65" s="422"/>
      <c r="N65" s="422"/>
      <c r="O65" s="422"/>
      <c r="P65" s="421"/>
      <c r="Q65" s="10"/>
      <c r="R65" s="10"/>
      <c r="S65" s="10"/>
      <c r="T65" s="10"/>
    </row>
    <row r="66" spans="1:20" ht="24.75" customHeight="1">
      <c r="A66" s="106"/>
      <c r="B66" s="420"/>
      <c r="C66" s="421"/>
      <c r="D66" s="420"/>
      <c r="E66" s="422"/>
      <c r="F66" s="422"/>
      <c r="G66" s="422"/>
      <c r="H66" s="422"/>
      <c r="I66" s="422"/>
      <c r="J66" s="421"/>
      <c r="K66" s="107"/>
      <c r="L66" s="420"/>
      <c r="M66" s="422"/>
      <c r="N66" s="422"/>
      <c r="O66" s="422"/>
      <c r="P66" s="421"/>
      <c r="Q66" s="10"/>
      <c r="R66" s="10"/>
      <c r="S66" s="10"/>
      <c r="T66" s="10"/>
    </row>
    <row r="67" spans="1:20" ht="24.75" customHeight="1">
      <c r="A67" s="106"/>
      <c r="B67" s="420"/>
      <c r="C67" s="421"/>
      <c r="D67" s="420"/>
      <c r="E67" s="422"/>
      <c r="F67" s="422"/>
      <c r="G67" s="422"/>
      <c r="H67" s="422"/>
      <c r="I67" s="422"/>
      <c r="J67" s="421"/>
      <c r="K67" s="107"/>
      <c r="L67" s="420"/>
      <c r="M67" s="422"/>
      <c r="N67" s="422"/>
      <c r="O67" s="422"/>
      <c r="P67" s="421"/>
      <c r="Q67" s="10"/>
      <c r="R67" s="10"/>
      <c r="S67" s="10"/>
      <c r="T67" s="10"/>
    </row>
    <row r="68" spans="1:20" ht="24.75" customHeight="1">
      <c r="A68" s="106"/>
      <c r="B68" s="420"/>
      <c r="C68" s="421"/>
      <c r="D68" s="420"/>
      <c r="E68" s="422"/>
      <c r="F68" s="422"/>
      <c r="G68" s="422"/>
      <c r="H68" s="422"/>
      <c r="I68" s="422"/>
      <c r="J68" s="421"/>
      <c r="K68" s="107"/>
      <c r="L68" s="420"/>
      <c r="M68" s="422"/>
      <c r="N68" s="422"/>
      <c r="O68" s="422"/>
      <c r="P68" s="421"/>
      <c r="Q68" s="10"/>
      <c r="R68" s="10"/>
      <c r="S68" s="10"/>
      <c r="T68" s="10"/>
    </row>
    <row r="69" spans="1:20" ht="87" customHeight="1">
      <c r="A69" s="108" t="s">
        <v>68</v>
      </c>
      <c r="B69" s="423" t="s">
        <v>215</v>
      </c>
      <c r="C69" s="424"/>
      <c r="D69" s="423" t="s">
        <v>212</v>
      </c>
      <c r="E69" s="425"/>
      <c r="F69" s="425"/>
      <c r="G69" s="425"/>
      <c r="H69" s="425"/>
      <c r="I69" s="425"/>
      <c r="J69" s="424"/>
      <c r="K69" s="110" t="s">
        <v>216</v>
      </c>
      <c r="L69" s="423" t="s">
        <v>217</v>
      </c>
      <c r="M69" s="425"/>
      <c r="N69" s="425"/>
      <c r="O69" s="425"/>
      <c r="P69" s="424"/>
      <c r="Q69" s="10"/>
      <c r="R69" s="10"/>
      <c r="S69" s="10"/>
      <c r="T69" s="10"/>
    </row>
    <row r="70" spans="1:20" ht="24.75" customHeight="1">
      <c r="A70" s="106"/>
      <c r="B70" s="420"/>
      <c r="C70" s="421"/>
      <c r="D70" s="420"/>
      <c r="E70" s="422"/>
      <c r="F70" s="422"/>
      <c r="G70" s="422"/>
      <c r="H70" s="422"/>
      <c r="I70" s="422"/>
      <c r="J70" s="421"/>
      <c r="K70" s="107"/>
      <c r="L70" s="420"/>
      <c r="M70" s="422"/>
      <c r="N70" s="422"/>
      <c r="O70" s="422"/>
      <c r="P70" s="421"/>
      <c r="Q70" s="10"/>
      <c r="R70" s="10"/>
      <c r="S70" s="10"/>
      <c r="T70" s="10"/>
    </row>
    <row r="71" spans="1:20" ht="24.75" customHeight="1">
      <c r="A71" s="106"/>
      <c r="B71" s="420"/>
      <c r="C71" s="421"/>
      <c r="D71" s="420"/>
      <c r="E71" s="422"/>
      <c r="F71" s="422"/>
      <c r="G71" s="422"/>
      <c r="H71" s="422"/>
      <c r="I71" s="422"/>
      <c r="J71" s="421"/>
      <c r="K71" s="107"/>
      <c r="L71" s="420"/>
      <c r="M71" s="422"/>
      <c r="N71" s="422"/>
      <c r="O71" s="422"/>
      <c r="P71" s="421"/>
      <c r="Q71" s="10"/>
      <c r="R71" s="10"/>
      <c r="S71" s="10"/>
      <c r="T71" s="10"/>
    </row>
    <row r="72" spans="1:20" ht="24.75" customHeight="1">
      <c r="A72" s="106"/>
      <c r="B72" s="420"/>
      <c r="C72" s="421"/>
      <c r="D72" s="420"/>
      <c r="E72" s="422"/>
      <c r="F72" s="422"/>
      <c r="G72" s="422"/>
      <c r="H72" s="422"/>
      <c r="I72" s="422"/>
      <c r="J72" s="421"/>
      <c r="K72" s="107"/>
      <c r="L72" s="420"/>
      <c r="M72" s="422"/>
      <c r="N72" s="422"/>
      <c r="O72" s="422"/>
      <c r="P72" s="421"/>
      <c r="Q72" s="10"/>
      <c r="R72" s="10"/>
      <c r="S72" s="10"/>
      <c r="T72" s="10"/>
    </row>
    <row r="73" spans="1:20" ht="24.75" customHeight="1">
      <c r="A73" s="106"/>
      <c r="B73" s="420"/>
      <c r="C73" s="421"/>
      <c r="D73" s="420"/>
      <c r="E73" s="422"/>
      <c r="F73" s="422"/>
      <c r="G73" s="422"/>
      <c r="H73" s="422"/>
      <c r="I73" s="422"/>
      <c r="J73" s="421"/>
      <c r="K73" s="107"/>
      <c r="L73" s="420"/>
      <c r="M73" s="422"/>
      <c r="N73" s="422"/>
      <c r="O73" s="422"/>
      <c r="P73" s="421"/>
      <c r="Q73" s="10"/>
      <c r="R73" s="10"/>
      <c r="S73" s="10"/>
      <c r="T73" s="10"/>
    </row>
    <row r="74" spans="1:20" ht="30" customHeight="1">
      <c r="A74" s="317" t="s">
        <v>218</v>
      </c>
      <c r="B74" s="317"/>
      <c r="C74" s="317"/>
      <c r="D74" s="317"/>
      <c r="E74" s="317"/>
      <c r="F74" s="317"/>
      <c r="G74" s="317"/>
      <c r="H74" s="317"/>
      <c r="I74" s="317"/>
      <c r="J74" s="317"/>
      <c r="K74" s="317"/>
      <c r="L74" s="169"/>
      <c r="M74" s="169"/>
      <c r="N74" s="169"/>
      <c r="O74" s="169"/>
      <c r="P74" s="17"/>
      <c r="Q74" s="10"/>
      <c r="R74" s="10"/>
      <c r="S74" s="10"/>
      <c r="T74" s="10"/>
    </row>
    <row r="75" spans="1:20" ht="21" customHeight="1">
      <c r="A75" s="429" t="s">
        <v>141</v>
      </c>
      <c r="B75" s="430"/>
      <c r="C75" s="430"/>
      <c r="D75" s="430"/>
      <c r="E75" s="430"/>
      <c r="F75" s="430"/>
      <c r="G75" s="430"/>
      <c r="H75" s="430"/>
      <c r="I75" s="430"/>
      <c r="J75" s="431"/>
      <c r="K75" s="312" t="s">
        <v>219</v>
      </c>
      <c r="L75" s="312"/>
      <c r="M75" s="312"/>
      <c r="N75" s="312"/>
      <c r="O75" s="312"/>
      <c r="P75" s="312"/>
      <c r="Q75" s="10"/>
      <c r="R75" s="10"/>
      <c r="S75" s="10"/>
      <c r="T75" s="10"/>
    </row>
    <row r="76" spans="1:20" ht="19.5" customHeight="1">
      <c r="A76" s="432" t="s">
        <v>142</v>
      </c>
      <c r="B76" s="433"/>
      <c r="C76" s="433"/>
      <c r="D76" s="433"/>
      <c r="E76" s="433"/>
      <c r="F76" s="433"/>
      <c r="G76" s="433"/>
      <c r="H76" s="433"/>
      <c r="I76" s="433"/>
      <c r="J76" s="434"/>
      <c r="K76" s="295"/>
      <c r="L76" s="296"/>
      <c r="M76" s="296"/>
      <c r="N76" s="296"/>
      <c r="O76" s="296"/>
      <c r="P76" s="297"/>
      <c r="Q76" s="10"/>
      <c r="R76" s="10"/>
      <c r="S76" s="10"/>
      <c r="T76" s="10"/>
    </row>
    <row r="77" spans="1:20" ht="19.5" customHeight="1">
      <c r="A77" s="432" t="s">
        <v>143</v>
      </c>
      <c r="B77" s="433"/>
      <c r="C77" s="433"/>
      <c r="D77" s="433"/>
      <c r="E77" s="433"/>
      <c r="F77" s="433"/>
      <c r="G77" s="433"/>
      <c r="H77" s="433"/>
      <c r="I77" s="433"/>
      <c r="J77" s="434"/>
      <c r="K77" s="295"/>
      <c r="L77" s="296"/>
      <c r="M77" s="296"/>
      <c r="N77" s="296"/>
      <c r="O77" s="296"/>
      <c r="P77" s="297"/>
      <c r="Q77" s="10"/>
      <c r="R77" s="10"/>
      <c r="S77" s="10"/>
      <c r="T77" s="10"/>
    </row>
    <row r="78" spans="1:20" ht="30" customHeight="1">
      <c r="A78" s="317" t="s">
        <v>220</v>
      </c>
      <c r="B78" s="317"/>
      <c r="C78" s="317"/>
      <c r="D78" s="317"/>
      <c r="E78" s="317"/>
      <c r="F78" s="317"/>
      <c r="G78" s="317"/>
      <c r="H78" s="317"/>
      <c r="I78" s="317"/>
      <c r="J78" s="317"/>
      <c r="K78" s="317"/>
      <c r="L78" s="317"/>
      <c r="M78" s="317"/>
      <c r="N78" s="317"/>
      <c r="O78" s="317"/>
      <c r="P78" s="17"/>
      <c r="Q78" s="10"/>
      <c r="R78" s="10"/>
      <c r="S78" s="10"/>
      <c r="T78" s="10"/>
    </row>
    <row r="79" spans="1:20" ht="21" customHeight="1">
      <c r="A79" s="435" t="s">
        <v>141</v>
      </c>
      <c r="B79" s="436"/>
      <c r="C79" s="436"/>
      <c r="D79" s="436"/>
      <c r="E79" s="436"/>
      <c r="F79" s="436"/>
      <c r="G79" s="436"/>
      <c r="H79" s="436"/>
      <c r="I79" s="436"/>
      <c r="J79" s="437"/>
      <c r="K79" s="312" t="s">
        <v>219</v>
      </c>
      <c r="L79" s="312"/>
      <c r="M79" s="312"/>
      <c r="N79" s="312"/>
      <c r="O79" s="312"/>
      <c r="P79" s="312"/>
      <c r="Q79" s="10"/>
      <c r="R79" s="10"/>
      <c r="S79" s="10"/>
      <c r="T79" s="10"/>
    </row>
    <row r="80" spans="1:20" ht="19.5" customHeight="1">
      <c r="A80" s="432" t="s">
        <v>144</v>
      </c>
      <c r="B80" s="433"/>
      <c r="C80" s="433"/>
      <c r="D80" s="433"/>
      <c r="E80" s="433"/>
      <c r="F80" s="433"/>
      <c r="G80" s="433"/>
      <c r="H80" s="433"/>
      <c r="I80" s="433"/>
      <c r="J80" s="434"/>
      <c r="K80" s="295"/>
      <c r="L80" s="296"/>
      <c r="M80" s="296"/>
      <c r="N80" s="296"/>
      <c r="O80" s="296"/>
      <c r="P80" s="297"/>
      <c r="Q80" s="10"/>
      <c r="R80" s="10"/>
      <c r="S80" s="10"/>
      <c r="T80" s="10"/>
    </row>
    <row r="81" spans="1:20" ht="36" customHeight="1">
      <c r="A81" s="432" t="s">
        <v>145</v>
      </c>
      <c r="B81" s="433"/>
      <c r="C81" s="433"/>
      <c r="D81" s="433"/>
      <c r="E81" s="433"/>
      <c r="F81" s="433"/>
      <c r="G81" s="433"/>
      <c r="H81" s="433"/>
      <c r="I81" s="433"/>
      <c r="J81" s="434"/>
      <c r="K81" s="295"/>
      <c r="L81" s="296"/>
      <c r="M81" s="296"/>
      <c r="N81" s="296"/>
      <c r="O81" s="296"/>
      <c r="P81" s="297"/>
      <c r="Q81" s="10"/>
      <c r="R81" s="10"/>
      <c r="S81" s="10"/>
      <c r="T81" s="10"/>
    </row>
    <row r="82" spans="1:20" ht="24.75" customHeight="1">
      <c r="A82" s="402" t="s">
        <v>221</v>
      </c>
      <c r="B82" s="402"/>
      <c r="C82" s="402"/>
      <c r="D82" s="402"/>
      <c r="E82" s="402"/>
      <c r="F82" s="402"/>
      <c r="G82" s="402"/>
      <c r="H82" s="402"/>
      <c r="I82" s="402"/>
      <c r="J82" s="402"/>
      <c r="K82" s="402"/>
      <c r="L82" s="402"/>
      <c r="M82" s="402"/>
      <c r="N82" s="402"/>
      <c r="O82" s="402"/>
      <c r="P82" s="402"/>
      <c r="Q82" s="10"/>
      <c r="R82" s="10"/>
      <c r="S82" s="10"/>
      <c r="T82" s="10"/>
    </row>
    <row r="83" spans="1:20" ht="21.75" customHeight="1">
      <c r="A83" s="267" t="s">
        <v>184</v>
      </c>
      <c r="B83" s="267"/>
      <c r="C83" s="267"/>
      <c r="D83" s="267"/>
      <c r="E83" s="308"/>
      <c r="F83" s="308"/>
      <c r="G83" s="308"/>
      <c r="H83" s="308"/>
      <c r="I83" s="308"/>
      <c r="J83" s="308"/>
      <c r="K83" s="308"/>
      <c r="L83" s="308"/>
      <c r="M83" s="308"/>
      <c r="N83" s="308"/>
      <c r="O83" s="308"/>
      <c r="P83" s="308"/>
      <c r="Q83" s="10"/>
      <c r="R83" s="10"/>
      <c r="S83" s="10"/>
      <c r="T83" s="10"/>
    </row>
    <row r="84" spans="1:20" ht="15">
      <c r="A84" s="406" t="s">
        <v>222</v>
      </c>
      <c r="B84" s="407"/>
      <c r="C84" s="407"/>
      <c r="D84" s="407"/>
      <c r="E84" s="407"/>
      <c r="F84" s="407"/>
      <c r="G84" s="407"/>
      <c r="H84" s="407"/>
      <c r="I84" s="407"/>
      <c r="J84" s="407"/>
      <c r="K84" s="407"/>
      <c r="L84" s="407"/>
      <c r="M84" s="407"/>
      <c r="N84" s="407"/>
      <c r="O84" s="407"/>
      <c r="P84" s="408"/>
      <c r="Q84" s="10"/>
      <c r="R84" s="10"/>
      <c r="S84" s="10"/>
      <c r="T84" s="10"/>
    </row>
    <row r="85" spans="1:20" ht="47.25" customHeight="1">
      <c r="A85" s="308"/>
      <c r="B85" s="308"/>
      <c r="C85" s="308"/>
      <c r="D85" s="308"/>
      <c r="E85" s="308"/>
      <c r="F85" s="308"/>
      <c r="G85" s="308"/>
      <c r="H85" s="308"/>
      <c r="I85" s="308"/>
      <c r="J85" s="308"/>
      <c r="K85" s="308"/>
      <c r="L85" s="308"/>
      <c r="M85" s="308"/>
      <c r="N85" s="308"/>
      <c r="O85" s="308"/>
      <c r="P85" s="308"/>
      <c r="Q85" s="10"/>
      <c r="R85" s="10"/>
      <c r="S85" s="10"/>
      <c r="T85" s="10"/>
    </row>
    <row r="86" spans="1:20" ht="15">
      <c r="A86" s="267" t="s">
        <v>223</v>
      </c>
      <c r="B86" s="267"/>
      <c r="C86" s="267"/>
      <c r="D86" s="267"/>
      <c r="E86" s="267"/>
      <c r="F86" s="267"/>
      <c r="G86" s="267"/>
      <c r="H86" s="267"/>
      <c r="I86" s="267"/>
      <c r="J86" s="267"/>
      <c r="K86" s="267"/>
      <c r="L86" s="267"/>
      <c r="M86" s="267"/>
      <c r="N86" s="267"/>
      <c r="O86" s="267"/>
      <c r="P86" s="267"/>
      <c r="Q86" s="10"/>
      <c r="R86" s="10"/>
      <c r="S86" s="10"/>
      <c r="T86" s="10"/>
    </row>
    <row r="87" spans="1:20" ht="48.75" customHeight="1">
      <c r="A87" s="308"/>
      <c r="B87" s="308"/>
      <c r="C87" s="308"/>
      <c r="D87" s="308"/>
      <c r="E87" s="308"/>
      <c r="F87" s="308"/>
      <c r="G87" s="308"/>
      <c r="H87" s="308"/>
      <c r="I87" s="308"/>
      <c r="J87" s="308"/>
      <c r="K87" s="308"/>
      <c r="L87" s="308"/>
      <c r="M87" s="308"/>
      <c r="N87" s="308"/>
      <c r="O87" s="308"/>
      <c r="P87" s="308"/>
      <c r="Q87" s="10"/>
      <c r="R87" s="10"/>
      <c r="S87" s="10"/>
      <c r="T87" s="10"/>
    </row>
    <row r="88" spans="1:20" ht="15">
      <c r="A88" s="438" t="s">
        <v>224</v>
      </c>
      <c r="B88" s="438"/>
      <c r="C88" s="438"/>
      <c r="D88" s="438"/>
      <c r="E88" s="438"/>
      <c r="F88" s="438"/>
      <c r="G88" s="438"/>
      <c r="H88" s="438"/>
      <c r="I88" s="438"/>
      <c r="J88" s="438"/>
      <c r="K88" s="438"/>
      <c r="L88" s="438"/>
      <c r="M88" s="438"/>
      <c r="N88" s="438"/>
      <c r="O88" s="438"/>
      <c r="P88" s="438"/>
      <c r="Q88" s="10"/>
      <c r="R88" s="10"/>
      <c r="S88" s="10"/>
      <c r="T88" s="10"/>
    </row>
    <row r="89" spans="1:20" ht="53.25" customHeight="1">
      <c r="A89" s="439"/>
      <c r="B89" s="439"/>
      <c r="C89" s="439"/>
      <c r="D89" s="439"/>
      <c r="E89" s="439"/>
      <c r="F89" s="439"/>
      <c r="G89" s="439"/>
      <c r="H89" s="439"/>
      <c r="I89" s="439"/>
      <c r="J89" s="439"/>
      <c r="K89" s="439"/>
      <c r="L89" s="439"/>
      <c r="M89" s="439"/>
      <c r="N89" s="439"/>
      <c r="O89" s="439"/>
      <c r="P89" s="439"/>
      <c r="Q89" s="10"/>
      <c r="R89" s="10"/>
      <c r="S89" s="10"/>
      <c r="T89" s="10"/>
    </row>
    <row r="90" spans="1:20" ht="18" customHeight="1">
      <c r="A90" s="456" t="s">
        <v>265</v>
      </c>
      <c r="B90" s="456"/>
      <c r="C90" s="456"/>
      <c r="D90" s="456"/>
      <c r="E90" s="456"/>
      <c r="F90" s="456"/>
      <c r="G90" s="456"/>
      <c r="H90" s="456"/>
      <c r="I90" s="456"/>
      <c r="J90" s="456"/>
      <c r="K90" s="456"/>
      <c r="L90" s="456"/>
      <c r="M90" s="456"/>
      <c r="N90" s="456"/>
      <c r="O90" s="456"/>
      <c r="P90" s="456"/>
      <c r="Q90" s="10"/>
      <c r="R90" s="10"/>
      <c r="S90" s="10"/>
      <c r="T90" s="10"/>
    </row>
    <row r="91" spans="1:20" ht="18.75" customHeight="1">
      <c r="A91" s="457" t="s">
        <v>266</v>
      </c>
      <c r="B91" s="457"/>
      <c r="C91" s="457"/>
      <c r="D91" s="458"/>
      <c r="E91" s="458"/>
      <c r="F91" s="458"/>
      <c r="G91" s="458"/>
      <c r="H91" s="458"/>
      <c r="I91" s="457" t="s">
        <v>267</v>
      </c>
      <c r="J91" s="457"/>
      <c r="K91" s="457"/>
      <c r="L91" s="458"/>
      <c r="M91" s="458"/>
      <c r="N91" s="458"/>
      <c r="O91" s="458"/>
      <c r="P91" s="458"/>
      <c r="Q91" s="10"/>
      <c r="R91" s="10"/>
      <c r="S91" s="10"/>
      <c r="T91" s="10"/>
    </row>
    <row r="92" spans="1:21" s="8" customFormat="1" ht="29.25" customHeight="1">
      <c r="A92" s="278" t="s">
        <v>225</v>
      </c>
      <c r="B92" s="278"/>
      <c r="C92" s="278"/>
      <c r="D92" s="278"/>
      <c r="E92" s="278"/>
      <c r="F92" s="278"/>
      <c r="G92" s="278"/>
      <c r="H92" s="278"/>
      <c r="I92" s="278"/>
      <c r="J92" s="278"/>
      <c r="K92" s="278"/>
      <c r="L92" s="278"/>
      <c r="M92" s="278"/>
      <c r="N92" s="278"/>
      <c r="O92" s="278"/>
      <c r="P92" s="278"/>
      <c r="Q92" s="11"/>
      <c r="R92" s="11"/>
      <c r="S92" s="11"/>
      <c r="T92" s="11"/>
      <c r="U92" s="11"/>
    </row>
    <row r="93" spans="1:21" s="7" customFormat="1" ht="34.5" customHeight="1">
      <c r="A93" s="279" t="s">
        <v>226</v>
      </c>
      <c r="B93" s="280"/>
      <c r="C93" s="283" t="s">
        <v>77</v>
      </c>
      <c r="D93" s="284"/>
      <c r="E93" s="287" t="s">
        <v>22</v>
      </c>
      <c r="F93" s="289" t="s">
        <v>76</v>
      </c>
      <c r="G93" s="290"/>
      <c r="H93" s="291" t="s">
        <v>75</v>
      </c>
      <c r="I93" s="287" t="s">
        <v>23</v>
      </c>
      <c r="J93" s="293" t="s">
        <v>74</v>
      </c>
      <c r="K93" s="293" t="s">
        <v>73</v>
      </c>
      <c r="L93" s="442" t="s">
        <v>227</v>
      </c>
      <c r="M93" s="443"/>
      <c r="N93" s="444"/>
      <c r="O93" s="293" t="s">
        <v>228</v>
      </c>
      <c r="P93" s="294"/>
      <c r="Q93" s="10"/>
      <c r="R93" s="10"/>
      <c r="S93" s="10"/>
      <c r="T93" s="10"/>
      <c r="U93" s="10"/>
    </row>
    <row r="94" spans="1:32" s="7" customFormat="1" ht="61.5" customHeight="1">
      <c r="A94" s="281"/>
      <c r="B94" s="282"/>
      <c r="C94" s="285"/>
      <c r="D94" s="286"/>
      <c r="E94" s="288"/>
      <c r="F94" s="111" t="s">
        <v>27</v>
      </c>
      <c r="G94" s="111" t="s">
        <v>28</v>
      </c>
      <c r="H94" s="292"/>
      <c r="I94" s="288"/>
      <c r="J94" s="294"/>
      <c r="K94" s="294"/>
      <c r="L94" s="445"/>
      <c r="M94" s="446"/>
      <c r="N94" s="447"/>
      <c r="O94" s="294"/>
      <c r="P94" s="294"/>
      <c r="Q94" s="10"/>
      <c r="R94" s="10"/>
      <c r="S94" s="10"/>
      <c r="T94" s="10"/>
      <c r="U94" s="10"/>
      <c r="AF94" s="30"/>
    </row>
    <row r="95" spans="1:21" s="7" customFormat="1" ht="21.75" customHeight="1">
      <c r="A95" s="329">
        <v>1</v>
      </c>
      <c r="B95" s="290"/>
      <c r="C95" s="329">
        <v>2</v>
      </c>
      <c r="D95" s="290"/>
      <c r="E95" s="105">
        <v>3</v>
      </c>
      <c r="F95" s="105">
        <v>4</v>
      </c>
      <c r="G95" s="105">
        <v>5</v>
      </c>
      <c r="H95" s="111">
        <v>6</v>
      </c>
      <c r="I95" s="59">
        <v>7</v>
      </c>
      <c r="J95" s="59">
        <v>8</v>
      </c>
      <c r="K95" s="59">
        <v>9</v>
      </c>
      <c r="L95" s="316"/>
      <c r="M95" s="316"/>
      <c r="N95" s="316"/>
      <c r="O95" s="316"/>
      <c r="P95" s="316"/>
      <c r="Q95" s="10"/>
      <c r="R95" s="10"/>
      <c r="S95" s="10"/>
      <c r="T95" s="10"/>
      <c r="U95" s="10"/>
    </row>
    <row r="96" spans="1:34" s="7" customFormat="1" ht="14.25" customHeight="1">
      <c r="A96" s="300" t="s">
        <v>146</v>
      </c>
      <c r="B96" s="301"/>
      <c r="C96" s="301"/>
      <c r="D96" s="301"/>
      <c r="E96" s="301"/>
      <c r="F96" s="301"/>
      <c r="G96" s="301"/>
      <c r="H96" s="301"/>
      <c r="I96" s="301"/>
      <c r="J96" s="301"/>
      <c r="K96" s="301"/>
      <c r="L96" s="301"/>
      <c r="M96" s="301"/>
      <c r="N96" s="301"/>
      <c r="O96" s="301"/>
      <c r="P96" s="302"/>
      <c r="Q96" s="10"/>
      <c r="R96" s="10"/>
      <c r="S96" s="10"/>
      <c r="T96" s="10"/>
      <c r="U96" s="10"/>
      <c r="AE96" s="7" t="s">
        <v>24</v>
      </c>
      <c r="AH96" s="7" t="s">
        <v>25</v>
      </c>
    </row>
    <row r="97" spans="1:34" s="7" customFormat="1" ht="36" customHeight="1">
      <c r="A97" s="324"/>
      <c r="B97" s="325"/>
      <c r="C97" s="326"/>
      <c r="D97" s="327"/>
      <c r="E97" s="19"/>
      <c r="F97" s="20"/>
      <c r="G97" s="20"/>
      <c r="H97" s="18"/>
      <c r="I97" s="31"/>
      <c r="J97" s="20">
        <f>IF(AB97-0.005=AA97,ROUNDDOWN(AA97,2),ROUND(AA97,2))</f>
        <v>0</v>
      </c>
      <c r="K97" s="20">
        <f>H97-J97</f>
        <v>0</v>
      </c>
      <c r="L97" s="15"/>
      <c r="M97" s="15"/>
      <c r="N97" s="15"/>
      <c r="O97" s="318"/>
      <c r="P97" s="319"/>
      <c r="Q97" s="10"/>
      <c r="R97" s="10"/>
      <c r="S97" s="10"/>
      <c r="T97" s="10"/>
      <c r="U97" s="10"/>
      <c r="AA97" s="7">
        <f>H97*I97/100</f>
        <v>0</v>
      </c>
      <c r="AB97" s="7">
        <f>ROUND(AA97,2)</f>
        <v>0</v>
      </c>
      <c r="AE97" s="32">
        <f>IF(AG97-0.005=AF97,ROUNDDOWN(AF97,2),ROUND(AF97,2))</f>
        <v>0</v>
      </c>
      <c r="AF97" s="33">
        <f>H97*90/100</f>
        <v>0</v>
      </c>
      <c r="AG97" s="7">
        <f>ROUND(AF97,2)</f>
        <v>0</v>
      </c>
      <c r="AH97" s="32">
        <f>H97-AE97</f>
        <v>0</v>
      </c>
    </row>
    <row r="98" spans="1:34" s="7" customFormat="1" ht="36" customHeight="1">
      <c r="A98" s="324"/>
      <c r="B98" s="325"/>
      <c r="C98" s="328">
        <v>0</v>
      </c>
      <c r="D98" s="327"/>
      <c r="E98" s="19">
        <v>0</v>
      </c>
      <c r="F98" s="77"/>
      <c r="G98" s="20"/>
      <c r="H98" s="18"/>
      <c r="I98" s="31"/>
      <c r="J98" s="20">
        <f>IF(AB98-0.005=AA98,ROUNDDOWN(AA98,2),ROUND(AA98,2))</f>
        <v>0</v>
      </c>
      <c r="K98" s="20">
        <f>H98-J98</f>
        <v>0</v>
      </c>
      <c r="L98" s="15"/>
      <c r="M98" s="15"/>
      <c r="N98" s="15"/>
      <c r="O98" s="318"/>
      <c r="P98" s="319"/>
      <c r="Q98" s="10"/>
      <c r="R98" s="10"/>
      <c r="S98" s="10"/>
      <c r="T98" s="10"/>
      <c r="U98" s="10"/>
      <c r="AA98" s="7">
        <f>H98*I98/100</f>
        <v>0</v>
      </c>
      <c r="AB98" s="7">
        <f>ROUND(AA98,2)</f>
        <v>0</v>
      </c>
      <c r="AE98" s="32">
        <f>IF(AG98-0.005=AF98,ROUNDDOWN(AF98,2),ROUND(AF98,2))</f>
        <v>0</v>
      </c>
      <c r="AF98" s="33">
        <f>H98*90/100</f>
        <v>0</v>
      </c>
      <c r="AG98" s="7">
        <f>ROUND(AF98,2)</f>
        <v>0</v>
      </c>
      <c r="AH98" s="32">
        <f>H98-AE98</f>
        <v>0</v>
      </c>
    </row>
    <row r="99" spans="1:34" s="7" customFormat="1" ht="36" customHeight="1">
      <c r="A99" s="324"/>
      <c r="B99" s="325"/>
      <c r="C99" s="328">
        <v>0</v>
      </c>
      <c r="D99" s="327"/>
      <c r="E99" s="19">
        <v>0</v>
      </c>
      <c r="F99" s="20"/>
      <c r="G99" s="20"/>
      <c r="H99" s="18"/>
      <c r="I99" s="31"/>
      <c r="J99" s="20">
        <f>IF(AB99-0.005=AA99,ROUNDDOWN(AA99,2),ROUND(AA99,2))</f>
        <v>0</v>
      </c>
      <c r="K99" s="20">
        <f>H99-J99</f>
        <v>0</v>
      </c>
      <c r="L99" s="15"/>
      <c r="M99" s="15"/>
      <c r="N99" s="15"/>
      <c r="O99" s="318"/>
      <c r="P99" s="319"/>
      <c r="Q99" s="10"/>
      <c r="R99" s="10"/>
      <c r="S99" s="10"/>
      <c r="T99" s="10"/>
      <c r="U99" s="10"/>
      <c r="AA99" s="7">
        <f>H99*I99/100</f>
        <v>0</v>
      </c>
      <c r="AB99" s="7">
        <f>ROUND(AA99,2)</f>
        <v>0</v>
      </c>
      <c r="AE99" s="32">
        <f>IF(AG99-0.005=AF99,ROUNDDOWN(AF99,2),ROUND(AF99,2))</f>
        <v>0</v>
      </c>
      <c r="AF99" s="33">
        <f>H99*90/100</f>
        <v>0</v>
      </c>
      <c r="AG99" s="7">
        <f>ROUND(AF99,2)</f>
        <v>0</v>
      </c>
      <c r="AH99" s="32">
        <f>H99-AE99</f>
        <v>0</v>
      </c>
    </row>
    <row r="100" spans="1:34" s="7" customFormat="1" ht="36" customHeight="1">
      <c r="A100" s="324"/>
      <c r="B100" s="325"/>
      <c r="C100" s="328">
        <v>0</v>
      </c>
      <c r="D100" s="327"/>
      <c r="E100" s="19">
        <v>0</v>
      </c>
      <c r="F100" s="20"/>
      <c r="G100" s="20"/>
      <c r="H100" s="18">
        <v>0</v>
      </c>
      <c r="I100" s="31"/>
      <c r="J100" s="20">
        <f>IF(AB100-0.005=AA100,ROUNDDOWN(AA100,2),ROUND(AA100,2))</f>
        <v>0</v>
      </c>
      <c r="K100" s="20">
        <f>H100-J100</f>
        <v>0</v>
      </c>
      <c r="L100" s="15"/>
      <c r="M100" s="15"/>
      <c r="N100" s="15"/>
      <c r="O100" s="318"/>
      <c r="P100" s="319"/>
      <c r="Q100" s="10"/>
      <c r="R100" s="10"/>
      <c r="S100" s="10"/>
      <c r="T100" s="10"/>
      <c r="U100" s="10"/>
      <c r="AA100" s="7">
        <f>H100*I100/100</f>
        <v>0</v>
      </c>
      <c r="AB100" s="7">
        <f>ROUND(AA100,2)</f>
        <v>0</v>
      </c>
      <c r="AE100" s="32">
        <f>IF(AG100-0.005=AF100,ROUNDDOWN(AF100,2),ROUND(AF100,2))</f>
        <v>0</v>
      </c>
      <c r="AF100" s="33">
        <f>H100*90/100</f>
        <v>0</v>
      </c>
      <c r="AG100" s="7">
        <f>ROUND(AF100,2)</f>
        <v>0</v>
      </c>
      <c r="AH100" s="32">
        <f>H100-AE100</f>
        <v>0</v>
      </c>
    </row>
    <row r="101" spans="1:34" s="7" customFormat="1" ht="15">
      <c r="A101" s="333" t="s">
        <v>229</v>
      </c>
      <c r="B101" s="334"/>
      <c r="C101" s="334"/>
      <c r="D101" s="334"/>
      <c r="E101" s="335"/>
      <c r="F101" s="21">
        <f>SUM(F97:F100)</f>
        <v>0</v>
      </c>
      <c r="G101" s="21">
        <f>SUM(G97:G100)</f>
        <v>0</v>
      </c>
      <c r="H101" s="22">
        <f>SUM(H97:H100)</f>
        <v>0</v>
      </c>
      <c r="I101" s="29"/>
      <c r="J101" s="29">
        <f>SUM(J97:J100)</f>
        <v>0</v>
      </c>
      <c r="K101" s="29">
        <f>SUM(K97:K100)</f>
        <v>0</v>
      </c>
      <c r="L101" s="330"/>
      <c r="M101" s="331"/>
      <c r="N101" s="331"/>
      <c r="O101" s="331"/>
      <c r="P101" s="332"/>
      <c r="Q101" s="10"/>
      <c r="R101" s="10"/>
      <c r="S101" s="10"/>
      <c r="T101" s="10"/>
      <c r="U101" s="10"/>
      <c r="AE101" s="32"/>
      <c r="AF101" s="33"/>
      <c r="AH101" s="32"/>
    </row>
    <row r="102" spans="1:34" s="7" customFormat="1" ht="15">
      <c r="A102" s="300" t="s">
        <v>147</v>
      </c>
      <c r="B102" s="301"/>
      <c r="C102" s="301"/>
      <c r="D102" s="301"/>
      <c r="E102" s="301"/>
      <c r="F102" s="301"/>
      <c r="G102" s="301"/>
      <c r="H102" s="301"/>
      <c r="I102" s="301"/>
      <c r="J102" s="301"/>
      <c r="K102" s="301"/>
      <c r="L102" s="301"/>
      <c r="M102" s="301"/>
      <c r="N102" s="301"/>
      <c r="O102" s="301"/>
      <c r="P102" s="302"/>
      <c r="Q102" s="10"/>
      <c r="R102" s="10"/>
      <c r="S102" s="10"/>
      <c r="T102" s="10"/>
      <c r="U102" s="10"/>
      <c r="AE102" s="32"/>
      <c r="AF102" s="33"/>
      <c r="AH102" s="32"/>
    </row>
    <row r="103" spans="1:34" s="7" customFormat="1" ht="36" customHeight="1">
      <c r="A103" s="324"/>
      <c r="B103" s="325"/>
      <c r="C103" s="328">
        <v>0</v>
      </c>
      <c r="D103" s="327"/>
      <c r="E103" s="19">
        <v>0</v>
      </c>
      <c r="F103" s="20"/>
      <c r="G103" s="20"/>
      <c r="H103" s="18">
        <v>0</v>
      </c>
      <c r="I103" s="31"/>
      <c r="J103" s="20">
        <f>IF(AB103-0.005=AA103,ROUNDDOWN(AA103,2),ROUND(AA103,2))</f>
        <v>0</v>
      </c>
      <c r="K103" s="20">
        <f>H103-J103</f>
        <v>0</v>
      </c>
      <c r="L103" s="15"/>
      <c r="M103" s="15"/>
      <c r="N103" s="15"/>
      <c r="O103" s="318"/>
      <c r="P103" s="319"/>
      <c r="Q103" s="10"/>
      <c r="R103" s="10"/>
      <c r="S103" s="10"/>
      <c r="T103" s="10"/>
      <c r="U103" s="10"/>
      <c r="AA103" s="7">
        <f>H103*I103/100</f>
        <v>0</v>
      </c>
      <c r="AB103" s="7">
        <f>ROUND(AA103,2)</f>
        <v>0</v>
      </c>
      <c r="AE103" s="32">
        <f>IF(AG103-0.005=AF103,ROUNDDOWN(AF103,2),ROUND(AF103,2))</f>
        <v>0</v>
      </c>
      <c r="AF103" s="33">
        <f>H103*90/100</f>
        <v>0</v>
      </c>
      <c r="AG103" s="7">
        <f>ROUND(AF103,2)</f>
        <v>0</v>
      </c>
      <c r="AH103" s="32">
        <f>H103-AE103</f>
        <v>0</v>
      </c>
    </row>
    <row r="104" spans="1:34" s="7" customFormat="1" ht="36" customHeight="1">
      <c r="A104" s="324"/>
      <c r="B104" s="325"/>
      <c r="C104" s="328">
        <v>0</v>
      </c>
      <c r="D104" s="327"/>
      <c r="E104" s="19">
        <v>0</v>
      </c>
      <c r="F104" s="20"/>
      <c r="G104" s="20"/>
      <c r="H104" s="18">
        <v>0</v>
      </c>
      <c r="I104" s="31"/>
      <c r="J104" s="20">
        <f>IF(AB104-0.005=AA104,ROUNDDOWN(AA104,2),ROUND(AA104,2))</f>
        <v>0</v>
      </c>
      <c r="K104" s="20">
        <f>H104-J104</f>
        <v>0</v>
      </c>
      <c r="L104" s="15"/>
      <c r="M104" s="15"/>
      <c r="N104" s="15"/>
      <c r="O104" s="318"/>
      <c r="P104" s="319"/>
      <c r="Q104" s="10"/>
      <c r="R104" s="10"/>
      <c r="S104" s="10"/>
      <c r="T104" s="10"/>
      <c r="U104" s="10"/>
      <c r="AA104" s="7">
        <f>H104*I104/100</f>
        <v>0</v>
      </c>
      <c r="AB104" s="7">
        <f>ROUND(AA104,2)</f>
        <v>0</v>
      </c>
      <c r="AE104" s="32">
        <f>IF(AG104-0.005=AF104,ROUNDDOWN(AF104,2),ROUND(AF104,2))</f>
        <v>0</v>
      </c>
      <c r="AF104" s="33">
        <f>H104*90/100</f>
        <v>0</v>
      </c>
      <c r="AG104" s="7">
        <f>ROUND(AF104,2)</f>
        <v>0</v>
      </c>
      <c r="AH104" s="32">
        <f>H104-AE104</f>
        <v>0</v>
      </c>
    </row>
    <row r="105" spans="1:34" s="7" customFormat="1" ht="36" customHeight="1">
      <c r="A105" s="324"/>
      <c r="B105" s="325"/>
      <c r="C105" s="328">
        <v>0</v>
      </c>
      <c r="D105" s="327"/>
      <c r="E105" s="19">
        <v>0</v>
      </c>
      <c r="F105" s="20"/>
      <c r="G105" s="20"/>
      <c r="H105" s="18">
        <v>0</v>
      </c>
      <c r="I105" s="31"/>
      <c r="J105" s="20">
        <f>IF(AB105-0.005=AA105,ROUNDDOWN(AA105,2),ROUND(AA105,2))</f>
        <v>0</v>
      </c>
      <c r="K105" s="20">
        <f>H105-J105</f>
        <v>0</v>
      </c>
      <c r="L105" s="15"/>
      <c r="M105" s="15"/>
      <c r="N105" s="15"/>
      <c r="O105" s="318"/>
      <c r="P105" s="319"/>
      <c r="Q105" s="10"/>
      <c r="R105" s="10"/>
      <c r="S105" s="10"/>
      <c r="T105" s="10"/>
      <c r="U105" s="10"/>
      <c r="AA105" s="7">
        <f>H105*I105/100</f>
        <v>0</v>
      </c>
      <c r="AB105" s="7">
        <f>ROUND(AA105,2)</f>
        <v>0</v>
      </c>
      <c r="AE105" s="32">
        <f>IF(AG105-0.005=AF105,ROUNDDOWN(AF105,2),ROUND(AF105,2))</f>
        <v>0</v>
      </c>
      <c r="AF105" s="33">
        <f>H105*90/100</f>
        <v>0</v>
      </c>
      <c r="AG105" s="7">
        <f>ROUND(AF105,2)</f>
        <v>0</v>
      </c>
      <c r="AH105" s="32">
        <f>H105-AE105</f>
        <v>0</v>
      </c>
    </row>
    <row r="106" spans="1:34" s="7" customFormat="1" ht="36" customHeight="1">
      <c r="A106" s="324"/>
      <c r="B106" s="325"/>
      <c r="C106" s="328">
        <v>0</v>
      </c>
      <c r="D106" s="327"/>
      <c r="E106" s="19">
        <v>0</v>
      </c>
      <c r="F106" s="20"/>
      <c r="G106" s="20"/>
      <c r="H106" s="18">
        <v>0</v>
      </c>
      <c r="I106" s="31"/>
      <c r="J106" s="20">
        <f>IF(AB106-0.005=AA106,ROUNDDOWN(AA106,2),ROUND(AA106,2))</f>
        <v>0</v>
      </c>
      <c r="K106" s="20">
        <f>H106-J106</f>
        <v>0</v>
      </c>
      <c r="L106" s="15"/>
      <c r="M106" s="15"/>
      <c r="N106" s="15"/>
      <c r="O106" s="318"/>
      <c r="P106" s="319"/>
      <c r="Q106" s="10"/>
      <c r="R106" s="10"/>
      <c r="S106" s="10"/>
      <c r="T106" s="10"/>
      <c r="U106" s="10"/>
      <c r="AA106" s="7">
        <f>H106*I106/100</f>
        <v>0</v>
      </c>
      <c r="AB106" s="7">
        <f>ROUND(AA106,2)</f>
        <v>0</v>
      </c>
      <c r="AE106" s="32">
        <f>IF(AG106-0.005=AF106,ROUNDDOWN(AF106,2),ROUND(AF106,2))</f>
        <v>0</v>
      </c>
      <c r="AF106" s="33">
        <f>H106*90/100</f>
        <v>0</v>
      </c>
      <c r="AG106" s="7">
        <f>ROUND(AF106,2)</f>
        <v>0</v>
      </c>
      <c r="AH106" s="32">
        <f>H106-AE106</f>
        <v>0</v>
      </c>
    </row>
    <row r="107" spans="1:34" s="7" customFormat="1" ht="33" customHeight="1">
      <c r="A107" s="333" t="s">
        <v>229</v>
      </c>
      <c r="B107" s="334"/>
      <c r="C107" s="334"/>
      <c r="D107" s="334"/>
      <c r="E107" s="335"/>
      <c r="F107" s="21">
        <f>SUM(F103:F106)</f>
        <v>0</v>
      </c>
      <c r="G107" s="21">
        <f>SUM(G103:G106)</f>
        <v>0</v>
      </c>
      <c r="H107" s="21">
        <f>SUM(H103:H106)</f>
        <v>0</v>
      </c>
      <c r="I107" s="24"/>
      <c r="J107" s="24">
        <f>SUM(J103:J106)</f>
        <v>0</v>
      </c>
      <c r="K107" s="24">
        <f>SUM(K103:K106)</f>
        <v>0</v>
      </c>
      <c r="L107" s="330"/>
      <c r="M107" s="331"/>
      <c r="N107" s="331"/>
      <c r="O107" s="331"/>
      <c r="P107" s="332"/>
      <c r="Q107" s="10"/>
      <c r="R107" s="10"/>
      <c r="S107" s="10"/>
      <c r="T107" s="10"/>
      <c r="U107" s="10"/>
      <c r="AE107" s="32"/>
      <c r="AF107" s="33"/>
      <c r="AH107" s="32"/>
    </row>
    <row r="108" spans="1:34" s="7" customFormat="1" ht="15">
      <c r="A108" s="336" t="s">
        <v>148</v>
      </c>
      <c r="B108" s="337"/>
      <c r="C108" s="337"/>
      <c r="D108" s="337"/>
      <c r="E108" s="337"/>
      <c r="F108" s="337"/>
      <c r="G108" s="337"/>
      <c r="H108" s="337"/>
      <c r="I108" s="337"/>
      <c r="J108" s="337"/>
      <c r="K108" s="337"/>
      <c r="L108" s="337"/>
      <c r="M108" s="337"/>
      <c r="N108" s="337"/>
      <c r="O108" s="337"/>
      <c r="P108" s="338"/>
      <c r="Q108" s="10"/>
      <c r="R108" s="10"/>
      <c r="S108" s="10"/>
      <c r="T108" s="10"/>
      <c r="U108" s="10"/>
      <c r="AE108" s="32"/>
      <c r="AF108" s="33"/>
      <c r="AH108" s="32"/>
    </row>
    <row r="109" spans="1:34" s="7" customFormat="1" ht="36" customHeight="1">
      <c r="A109" s="324"/>
      <c r="B109" s="325"/>
      <c r="C109" s="328">
        <v>0</v>
      </c>
      <c r="D109" s="327"/>
      <c r="E109" s="19">
        <v>0</v>
      </c>
      <c r="F109" s="20"/>
      <c r="G109" s="20"/>
      <c r="H109" s="18">
        <v>0</v>
      </c>
      <c r="I109" s="31"/>
      <c r="J109" s="20">
        <f>IF(AB109-0.005=AA109,ROUNDDOWN(AA109,2),ROUND(AA109,2))</f>
        <v>0</v>
      </c>
      <c r="K109" s="20">
        <f>H109-J109</f>
        <v>0</v>
      </c>
      <c r="L109" s="15"/>
      <c r="M109" s="15"/>
      <c r="N109" s="15"/>
      <c r="O109" s="318"/>
      <c r="P109" s="319"/>
      <c r="Q109" s="10"/>
      <c r="R109" s="10"/>
      <c r="S109" s="10"/>
      <c r="T109" s="10"/>
      <c r="U109" s="10"/>
      <c r="AA109" s="7">
        <f>H109*I109/100</f>
        <v>0</v>
      </c>
      <c r="AB109" s="7">
        <f>ROUND(AA109,2)</f>
        <v>0</v>
      </c>
      <c r="AE109" s="32">
        <f>IF(AG109-0.005=AF109,ROUNDDOWN(AF109,2),ROUND(AF109,2))</f>
        <v>0</v>
      </c>
      <c r="AF109" s="33">
        <f>H109*90/100</f>
        <v>0</v>
      </c>
      <c r="AG109" s="7">
        <f>ROUND(AF109,2)</f>
        <v>0</v>
      </c>
      <c r="AH109" s="32">
        <f>H109-AE109</f>
        <v>0</v>
      </c>
    </row>
    <row r="110" spans="1:34" s="7" customFormat="1" ht="36" customHeight="1">
      <c r="A110" s="324"/>
      <c r="B110" s="325"/>
      <c r="C110" s="328">
        <v>0</v>
      </c>
      <c r="D110" s="327"/>
      <c r="E110" s="19">
        <v>0</v>
      </c>
      <c r="F110" s="20"/>
      <c r="G110" s="20"/>
      <c r="H110" s="18">
        <v>0</v>
      </c>
      <c r="I110" s="31"/>
      <c r="J110" s="20">
        <f>IF(AB110-0.005=AA110,ROUNDDOWN(AA110,2),ROUND(AA110,2))</f>
        <v>0</v>
      </c>
      <c r="K110" s="20">
        <f>H110-J110</f>
        <v>0</v>
      </c>
      <c r="L110" s="15"/>
      <c r="M110" s="15"/>
      <c r="N110" s="15"/>
      <c r="O110" s="318"/>
      <c r="P110" s="319"/>
      <c r="Q110" s="10"/>
      <c r="R110" s="10"/>
      <c r="S110" s="10"/>
      <c r="T110" s="10"/>
      <c r="U110" s="10"/>
      <c r="AA110" s="7">
        <f>H110*I110/100</f>
        <v>0</v>
      </c>
      <c r="AB110" s="7">
        <f>ROUND(AA110,2)</f>
        <v>0</v>
      </c>
      <c r="AE110" s="32">
        <f>IF(AG110-0.005=AF110,ROUNDDOWN(AF110,2),ROUND(AF110,2))</f>
        <v>0</v>
      </c>
      <c r="AF110" s="33">
        <f>H110*90/100</f>
        <v>0</v>
      </c>
      <c r="AG110" s="7">
        <f>ROUND(AF110,2)</f>
        <v>0</v>
      </c>
      <c r="AH110" s="32">
        <f>H110-AE110</f>
        <v>0</v>
      </c>
    </row>
    <row r="111" spans="1:34" s="7" customFormat="1" ht="15.75" thickBot="1">
      <c r="A111" s="333" t="s">
        <v>230</v>
      </c>
      <c r="B111" s="339"/>
      <c r="C111" s="339"/>
      <c r="D111" s="339"/>
      <c r="E111" s="340"/>
      <c r="F111" s="21">
        <f>SUM(F109:F110)</f>
        <v>0</v>
      </c>
      <c r="G111" s="21">
        <f>SUM(G109:G110)</f>
        <v>0</v>
      </c>
      <c r="H111" s="21">
        <f>SUM(H109:H110)</f>
        <v>0</v>
      </c>
      <c r="I111" s="24"/>
      <c r="J111" s="24">
        <f>SUM(J109:J110)</f>
        <v>0</v>
      </c>
      <c r="K111" s="24">
        <f>SUM(K109:K110)</f>
        <v>0</v>
      </c>
      <c r="L111" s="330"/>
      <c r="M111" s="331"/>
      <c r="N111" s="331"/>
      <c r="O111" s="331"/>
      <c r="P111" s="332"/>
      <c r="Q111" s="10"/>
      <c r="R111" s="10"/>
      <c r="S111" s="10"/>
      <c r="T111" s="10"/>
      <c r="U111" s="10"/>
      <c r="AE111" s="32"/>
      <c r="AF111" s="33"/>
      <c r="AH111" s="32"/>
    </row>
    <row r="112" spans="1:34" s="7" customFormat="1" ht="24" customHeight="1" thickBot="1">
      <c r="A112" s="357" t="s">
        <v>41</v>
      </c>
      <c r="B112" s="358"/>
      <c r="C112" s="358"/>
      <c r="D112" s="358"/>
      <c r="E112" s="359"/>
      <c r="F112" s="21">
        <f>F101+F107+F111</f>
        <v>0</v>
      </c>
      <c r="G112" s="24">
        <f>G101+G107+G111</f>
        <v>0</v>
      </c>
      <c r="H112" s="25">
        <f>H101+H107+H111</f>
        <v>0</v>
      </c>
      <c r="I112" s="36"/>
      <c r="J112" s="21">
        <f>J101+J107+J111</f>
        <v>0</v>
      </c>
      <c r="K112" s="21">
        <f>K101+K107+K111</f>
        <v>0</v>
      </c>
      <c r="L112" s="414"/>
      <c r="M112" s="414"/>
      <c r="N112" s="414"/>
      <c r="O112" s="414"/>
      <c r="P112" s="414"/>
      <c r="Q112" s="10"/>
      <c r="R112" s="10"/>
      <c r="S112" s="10"/>
      <c r="T112" s="10"/>
      <c r="U112" s="10"/>
      <c r="AE112" s="37" t="e">
        <f>SUM(AE97:AE100)+SUM(AE103:AE106)+SUM(AE109:AE110)+SUM(#REF!)</f>
        <v>#REF!</v>
      </c>
      <c r="AH112" s="35"/>
    </row>
    <row r="113" spans="1:21" s="7" customFormat="1" ht="15" customHeight="1">
      <c r="A113" s="371" t="s">
        <v>149</v>
      </c>
      <c r="B113" s="371"/>
      <c r="C113" s="371"/>
      <c r="D113" s="371"/>
      <c r="E113" s="371"/>
      <c r="F113" s="371"/>
      <c r="G113" s="371"/>
      <c r="H113" s="371"/>
      <c r="I113" s="371"/>
      <c r="J113" s="371"/>
      <c r="K113" s="371"/>
      <c r="L113" s="371"/>
      <c r="M113" s="371"/>
      <c r="N113" s="371"/>
      <c r="O113" s="371"/>
      <c r="P113" s="371"/>
      <c r="Q113" s="10"/>
      <c r="R113" s="10"/>
      <c r="S113" s="10"/>
      <c r="T113" s="10"/>
      <c r="U113" s="10"/>
    </row>
    <row r="114" spans="1:21" s="8" customFormat="1" ht="18.75" customHeight="1">
      <c r="A114" s="278" t="s">
        <v>231</v>
      </c>
      <c r="B114" s="278"/>
      <c r="C114" s="278"/>
      <c r="D114" s="278"/>
      <c r="E114" s="278"/>
      <c r="F114" s="278"/>
      <c r="G114" s="278"/>
      <c r="H114" s="278"/>
      <c r="I114" s="278"/>
      <c r="J114" s="278"/>
      <c r="K114" s="278"/>
      <c r="L114" s="278"/>
      <c r="M114" s="278"/>
      <c r="N114" s="278"/>
      <c r="O114" s="278"/>
      <c r="P114" s="278"/>
      <c r="Q114" s="86"/>
      <c r="R114" s="86"/>
      <c r="S114" s="86"/>
      <c r="T114" s="86"/>
      <c r="U114" s="86"/>
    </row>
    <row r="115" spans="1:21" s="7" customFormat="1" ht="34.5" customHeight="1">
      <c r="A115" s="279" t="s">
        <v>232</v>
      </c>
      <c r="B115" s="280"/>
      <c r="C115" s="283" t="s">
        <v>77</v>
      </c>
      <c r="D115" s="284"/>
      <c r="E115" s="287" t="s">
        <v>22</v>
      </c>
      <c r="F115" s="289" t="s">
        <v>76</v>
      </c>
      <c r="G115" s="290"/>
      <c r="H115" s="291" t="s">
        <v>75</v>
      </c>
      <c r="I115" s="287" t="s">
        <v>23</v>
      </c>
      <c r="J115" s="293" t="s">
        <v>74</v>
      </c>
      <c r="K115" s="293" t="s">
        <v>73</v>
      </c>
      <c r="L115" s="283" t="s">
        <v>72</v>
      </c>
      <c r="M115" s="320"/>
      <c r="N115" s="280"/>
      <c r="O115" s="293" t="s">
        <v>228</v>
      </c>
      <c r="P115" s="294"/>
      <c r="Q115" s="10"/>
      <c r="R115" s="10"/>
      <c r="S115" s="10"/>
      <c r="T115" s="10"/>
      <c r="U115" s="10"/>
    </row>
    <row r="116" spans="1:32" s="7" customFormat="1" ht="41.25" customHeight="1">
      <c r="A116" s="281"/>
      <c r="B116" s="282"/>
      <c r="C116" s="285"/>
      <c r="D116" s="286"/>
      <c r="E116" s="288"/>
      <c r="F116" s="111" t="s">
        <v>27</v>
      </c>
      <c r="G116" s="111" t="s">
        <v>28</v>
      </c>
      <c r="H116" s="292"/>
      <c r="I116" s="288"/>
      <c r="J116" s="294"/>
      <c r="K116" s="294"/>
      <c r="L116" s="321"/>
      <c r="M116" s="322"/>
      <c r="N116" s="323"/>
      <c r="O116" s="294"/>
      <c r="P116" s="294"/>
      <c r="Q116" s="10"/>
      <c r="R116" s="10"/>
      <c r="S116" s="10"/>
      <c r="T116" s="10"/>
      <c r="U116" s="10"/>
      <c r="AF116" s="30"/>
    </row>
    <row r="117" spans="1:21" s="7" customFormat="1" ht="21.75" customHeight="1">
      <c r="A117" s="329">
        <v>1</v>
      </c>
      <c r="B117" s="290"/>
      <c r="C117" s="329">
        <v>2</v>
      </c>
      <c r="D117" s="290"/>
      <c r="E117" s="105">
        <v>3</v>
      </c>
      <c r="F117" s="105">
        <v>4</v>
      </c>
      <c r="G117" s="105">
        <v>5</v>
      </c>
      <c r="H117" s="111">
        <v>6</v>
      </c>
      <c r="I117" s="81">
        <v>7</v>
      </c>
      <c r="J117" s="81">
        <v>8</v>
      </c>
      <c r="K117" s="81">
        <v>9</v>
      </c>
      <c r="L117" s="316"/>
      <c r="M117" s="316"/>
      <c r="N117" s="316"/>
      <c r="O117" s="316"/>
      <c r="P117" s="316"/>
      <c r="Q117" s="10"/>
      <c r="R117" s="10"/>
      <c r="S117" s="10"/>
      <c r="T117" s="10"/>
      <c r="U117" s="10"/>
    </row>
    <row r="118" spans="1:34" s="7" customFormat="1" ht="14.25" customHeight="1">
      <c r="A118" s="300" t="s">
        <v>233</v>
      </c>
      <c r="B118" s="301"/>
      <c r="C118" s="301"/>
      <c r="D118" s="301"/>
      <c r="E118" s="301"/>
      <c r="F118" s="301"/>
      <c r="G118" s="301"/>
      <c r="H118" s="301"/>
      <c r="I118" s="301"/>
      <c r="J118" s="301"/>
      <c r="K118" s="301"/>
      <c r="L118" s="301"/>
      <c r="M118" s="301"/>
      <c r="N118" s="301"/>
      <c r="O118" s="301"/>
      <c r="P118" s="302"/>
      <c r="Q118" s="10"/>
      <c r="R118" s="10"/>
      <c r="S118" s="10"/>
      <c r="T118" s="10"/>
      <c r="U118" s="10"/>
      <c r="AE118" s="7" t="s">
        <v>24</v>
      </c>
      <c r="AH118" s="7" t="s">
        <v>25</v>
      </c>
    </row>
    <row r="119" spans="1:34" s="7" customFormat="1" ht="36" customHeight="1">
      <c r="A119" s="324"/>
      <c r="B119" s="325"/>
      <c r="C119" s="326"/>
      <c r="D119" s="327"/>
      <c r="E119" s="19"/>
      <c r="F119" s="20"/>
      <c r="G119" s="20"/>
      <c r="H119" s="18"/>
      <c r="I119" s="31"/>
      <c r="J119" s="20">
        <f>IF(AB119-0.005=AA119,ROUNDDOWN(AA119,2),ROUND(AA119,2))</f>
        <v>0</v>
      </c>
      <c r="K119" s="20">
        <f>H119-J119</f>
        <v>0</v>
      </c>
      <c r="L119" s="15"/>
      <c r="M119" s="15"/>
      <c r="N119" s="15"/>
      <c r="O119" s="318"/>
      <c r="P119" s="319"/>
      <c r="Q119" s="10"/>
      <c r="R119" s="10"/>
      <c r="S119" s="10"/>
      <c r="T119" s="10"/>
      <c r="U119" s="10"/>
      <c r="AA119" s="7">
        <f>H119*I119/100</f>
        <v>0</v>
      </c>
      <c r="AB119" s="7">
        <f>ROUND(AA119,2)</f>
        <v>0</v>
      </c>
      <c r="AE119" s="32">
        <f>IF(AG119-0.005=AF119,ROUNDDOWN(AF119,2),ROUND(AF119,2))</f>
        <v>0</v>
      </c>
      <c r="AF119" s="33">
        <f>H119*90/100</f>
        <v>0</v>
      </c>
      <c r="AG119" s="7">
        <f>ROUND(AF119,2)</f>
        <v>0</v>
      </c>
      <c r="AH119" s="32">
        <f>H119-AE119</f>
        <v>0</v>
      </c>
    </row>
    <row r="120" spans="1:34" s="7" customFormat="1" ht="36" customHeight="1">
      <c r="A120" s="324"/>
      <c r="B120" s="325"/>
      <c r="C120" s="328">
        <v>0</v>
      </c>
      <c r="D120" s="327"/>
      <c r="E120" s="19">
        <v>0</v>
      </c>
      <c r="F120" s="77"/>
      <c r="G120" s="20"/>
      <c r="H120" s="18"/>
      <c r="I120" s="31"/>
      <c r="J120" s="20">
        <f>IF(AB120-0.005=AA120,ROUNDDOWN(AA120,2),ROUND(AA120,2))</f>
        <v>0</v>
      </c>
      <c r="K120" s="20">
        <f>H120-J120</f>
        <v>0</v>
      </c>
      <c r="L120" s="15"/>
      <c r="M120" s="15"/>
      <c r="N120" s="15"/>
      <c r="O120" s="318"/>
      <c r="P120" s="319"/>
      <c r="Q120" s="10"/>
      <c r="R120" s="10"/>
      <c r="S120" s="10"/>
      <c r="T120" s="10"/>
      <c r="U120" s="10"/>
      <c r="AA120" s="7">
        <f>H120*I120/100</f>
        <v>0</v>
      </c>
      <c r="AB120" s="7">
        <f>ROUND(AA120,2)</f>
        <v>0</v>
      </c>
      <c r="AE120" s="32">
        <f>IF(AG120-0.005=AF120,ROUNDDOWN(AF120,2),ROUND(AF120,2))</f>
        <v>0</v>
      </c>
      <c r="AF120" s="33">
        <f>H120*90/100</f>
        <v>0</v>
      </c>
      <c r="AG120" s="7">
        <f>ROUND(AF120,2)</f>
        <v>0</v>
      </c>
      <c r="AH120" s="32">
        <f>H120-AE120</f>
        <v>0</v>
      </c>
    </row>
    <row r="121" spans="1:34" s="7" customFormat="1" ht="36" customHeight="1">
      <c r="A121" s="324"/>
      <c r="B121" s="325"/>
      <c r="C121" s="328">
        <v>0</v>
      </c>
      <c r="D121" s="327"/>
      <c r="E121" s="19">
        <v>0</v>
      </c>
      <c r="F121" s="20"/>
      <c r="G121" s="20"/>
      <c r="H121" s="18"/>
      <c r="I121" s="31"/>
      <c r="J121" s="20">
        <f>IF(AB121-0.005=AA121,ROUNDDOWN(AA121,2),ROUND(AA121,2))</f>
        <v>0</v>
      </c>
      <c r="K121" s="20">
        <f>H121-J121</f>
        <v>0</v>
      </c>
      <c r="L121" s="15"/>
      <c r="M121" s="15"/>
      <c r="N121" s="15"/>
      <c r="O121" s="318"/>
      <c r="P121" s="319"/>
      <c r="Q121" s="10"/>
      <c r="R121" s="10"/>
      <c r="S121" s="10"/>
      <c r="T121" s="10"/>
      <c r="U121" s="10"/>
      <c r="AA121" s="7">
        <f>H121*I121/100</f>
        <v>0</v>
      </c>
      <c r="AB121" s="7">
        <f>ROUND(AA121,2)</f>
        <v>0</v>
      </c>
      <c r="AE121" s="32">
        <f>IF(AG121-0.005=AF121,ROUNDDOWN(AF121,2),ROUND(AF121,2))</f>
        <v>0</v>
      </c>
      <c r="AF121" s="33">
        <f>H121*90/100</f>
        <v>0</v>
      </c>
      <c r="AG121" s="7">
        <f>ROUND(AF121,2)</f>
        <v>0</v>
      </c>
      <c r="AH121" s="32">
        <f>H121-AE121</f>
        <v>0</v>
      </c>
    </row>
    <row r="122" spans="1:34" s="7" customFormat="1" ht="36" customHeight="1">
      <c r="A122" s="324"/>
      <c r="B122" s="325"/>
      <c r="C122" s="328">
        <v>0</v>
      </c>
      <c r="D122" s="327"/>
      <c r="E122" s="19">
        <v>0</v>
      </c>
      <c r="F122" s="20"/>
      <c r="G122" s="20"/>
      <c r="H122" s="18">
        <v>0</v>
      </c>
      <c r="I122" s="31"/>
      <c r="J122" s="20">
        <f>IF(AB122-0.005=AA122,ROUNDDOWN(AA122,2),ROUND(AA122,2))</f>
        <v>0</v>
      </c>
      <c r="K122" s="20">
        <f>H122-J122</f>
        <v>0</v>
      </c>
      <c r="L122" s="15"/>
      <c r="M122" s="15"/>
      <c r="N122" s="15"/>
      <c r="O122" s="318"/>
      <c r="P122" s="319"/>
      <c r="Q122" s="10"/>
      <c r="R122" s="10"/>
      <c r="S122" s="10"/>
      <c r="T122" s="10"/>
      <c r="U122" s="10"/>
      <c r="AA122" s="7">
        <f>H122*I122/100</f>
        <v>0</v>
      </c>
      <c r="AB122" s="7">
        <f>ROUND(AA122,2)</f>
        <v>0</v>
      </c>
      <c r="AE122" s="32">
        <f>IF(AG122-0.005=AF122,ROUNDDOWN(AF122,2),ROUND(AF122,2))</f>
        <v>0</v>
      </c>
      <c r="AF122" s="33">
        <f>H122*90/100</f>
        <v>0</v>
      </c>
      <c r="AG122" s="7">
        <f>ROUND(AF122,2)</f>
        <v>0</v>
      </c>
      <c r="AH122" s="32">
        <f>H122-AE122</f>
        <v>0</v>
      </c>
    </row>
    <row r="123" spans="1:34" s="7" customFormat="1" ht="15">
      <c r="A123" s="333" t="s">
        <v>34</v>
      </c>
      <c r="B123" s="334"/>
      <c r="C123" s="334"/>
      <c r="D123" s="334"/>
      <c r="E123" s="335"/>
      <c r="F123" s="21">
        <f>SUM(F119:F122)</f>
        <v>0</v>
      </c>
      <c r="G123" s="21">
        <f>SUM(G119:G122)</f>
        <v>0</v>
      </c>
      <c r="H123" s="87">
        <f>SUM(H119:H122)</f>
        <v>0</v>
      </c>
      <c r="I123" s="88"/>
      <c r="J123" s="88">
        <f>SUM(J119:J122)</f>
        <v>0</v>
      </c>
      <c r="K123" s="88">
        <f>SUM(K119:K122)</f>
        <v>0</v>
      </c>
      <c r="L123" s="336"/>
      <c r="M123" s="337"/>
      <c r="N123" s="337"/>
      <c r="O123" s="337"/>
      <c r="P123" s="338"/>
      <c r="Q123" s="10"/>
      <c r="R123" s="10"/>
      <c r="S123" s="10"/>
      <c r="T123" s="10"/>
      <c r="U123" s="10"/>
      <c r="AE123" s="32"/>
      <c r="AF123" s="33"/>
      <c r="AH123" s="32"/>
    </row>
    <row r="124" spans="1:34" s="7" customFormat="1" ht="15">
      <c r="A124" s="300" t="s">
        <v>234</v>
      </c>
      <c r="B124" s="301"/>
      <c r="C124" s="301"/>
      <c r="D124" s="301"/>
      <c r="E124" s="301"/>
      <c r="F124" s="301"/>
      <c r="G124" s="301"/>
      <c r="H124" s="301"/>
      <c r="I124" s="301"/>
      <c r="J124" s="301"/>
      <c r="K124" s="301"/>
      <c r="L124" s="301"/>
      <c r="M124" s="301"/>
      <c r="N124" s="301"/>
      <c r="O124" s="301"/>
      <c r="P124" s="302"/>
      <c r="Q124" s="10"/>
      <c r="R124" s="10"/>
      <c r="S124" s="10"/>
      <c r="T124" s="10"/>
      <c r="U124" s="10"/>
      <c r="AE124" s="32"/>
      <c r="AF124" s="33"/>
      <c r="AH124" s="32"/>
    </row>
    <row r="125" spans="1:34" s="7" customFormat="1" ht="36" customHeight="1">
      <c r="A125" s="324"/>
      <c r="B125" s="325"/>
      <c r="C125" s="328">
        <v>0</v>
      </c>
      <c r="D125" s="327"/>
      <c r="E125" s="19">
        <v>0</v>
      </c>
      <c r="F125" s="20"/>
      <c r="G125" s="20"/>
      <c r="H125" s="18">
        <v>0</v>
      </c>
      <c r="I125" s="31"/>
      <c r="J125" s="20">
        <f>IF(AB125-0.005=AA125,ROUNDDOWN(AA125,2),ROUND(AA125,2))</f>
        <v>0</v>
      </c>
      <c r="K125" s="20">
        <f>H125-J125</f>
        <v>0</v>
      </c>
      <c r="L125" s="15"/>
      <c r="M125" s="15"/>
      <c r="N125" s="15"/>
      <c r="O125" s="318"/>
      <c r="P125" s="319"/>
      <c r="Q125" s="10"/>
      <c r="R125" s="10"/>
      <c r="S125" s="10"/>
      <c r="T125" s="10"/>
      <c r="U125" s="10"/>
      <c r="AA125" s="7">
        <f>H125*I125/100</f>
        <v>0</v>
      </c>
      <c r="AB125" s="7">
        <f>ROUND(AA125,2)</f>
        <v>0</v>
      </c>
      <c r="AE125" s="32">
        <f>IF(AG125-0.005=AF125,ROUNDDOWN(AF125,2),ROUND(AF125,2))</f>
        <v>0</v>
      </c>
      <c r="AF125" s="33">
        <f>H125*90/100</f>
        <v>0</v>
      </c>
      <c r="AG125" s="7">
        <f>ROUND(AF125,2)</f>
        <v>0</v>
      </c>
      <c r="AH125" s="32">
        <f>H125-AE125</f>
        <v>0</v>
      </c>
    </row>
    <row r="126" spans="1:34" s="7" customFormat="1" ht="36" customHeight="1">
      <c r="A126" s="324"/>
      <c r="B126" s="325"/>
      <c r="C126" s="328">
        <v>0</v>
      </c>
      <c r="D126" s="327"/>
      <c r="E126" s="19">
        <v>0</v>
      </c>
      <c r="F126" s="20"/>
      <c r="G126" s="20"/>
      <c r="H126" s="18">
        <v>0</v>
      </c>
      <c r="I126" s="31"/>
      <c r="J126" s="20">
        <f>IF(AB126-0.005=AA126,ROUNDDOWN(AA126,2),ROUND(AA126,2))</f>
        <v>0</v>
      </c>
      <c r="K126" s="20">
        <f>H126-J126</f>
        <v>0</v>
      </c>
      <c r="L126" s="15"/>
      <c r="M126" s="15"/>
      <c r="N126" s="15"/>
      <c r="O126" s="318"/>
      <c r="P126" s="319"/>
      <c r="Q126" s="10"/>
      <c r="R126" s="10"/>
      <c r="S126" s="10"/>
      <c r="T126" s="10"/>
      <c r="U126" s="10"/>
      <c r="AA126" s="7">
        <f>H126*I126/100</f>
        <v>0</v>
      </c>
      <c r="AB126" s="7">
        <f>ROUND(AA126,2)</f>
        <v>0</v>
      </c>
      <c r="AE126" s="32">
        <f>IF(AG126-0.005=AF126,ROUNDDOWN(AF126,2),ROUND(AF126,2))</f>
        <v>0</v>
      </c>
      <c r="AF126" s="33">
        <f>H126*90/100</f>
        <v>0</v>
      </c>
      <c r="AG126" s="7">
        <f>ROUND(AF126,2)</f>
        <v>0</v>
      </c>
      <c r="AH126" s="32">
        <f>H126-AE126</f>
        <v>0</v>
      </c>
    </row>
    <row r="127" spans="1:34" s="7" customFormat="1" ht="36" customHeight="1">
      <c r="A127" s="324"/>
      <c r="B127" s="325"/>
      <c r="C127" s="328">
        <v>0</v>
      </c>
      <c r="D127" s="327"/>
      <c r="E127" s="19">
        <v>0</v>
      </c>
      <c r="F127" s="20"/>
      <c r="G127" s="20"/>
      <c r="H127" s="18">
        <v>0</v>
      </c>
      <c r="I127" s="31"/>
      <c r="J127" s="20">
        <f>IF(AB127-0.005=AA127,ROUNDDOWN(AA127,2),ROUND(AA127,2))</f>
        <v>0</v>
      </c>
      <c r="K127" s="20">
        <f>H127-J127</f>
        <v>0</v>
      </c>
      <c r="L127" s="15"/>
      <c r="M127" s="15"/>
      <c r="N127" s="15"/>
      <c r="O127" s="318"/>
      <c r="P127" s="319"/>
      <c r="Q127" s="10"/>
      <c r="R127" s="10"/>
      <c r="S127" s="10"/>
      <c r="T127" s="10"/>
      <c r="U127" s="10"/>
      <c r="AA127" s="7">
        <f>H127*I127/100</f>
        <v>0</v>
      </c>
      <c r="AB127" s="7">
        <f>ROUND(AA127,2)</f>
        <v>0</v>
      </c>
      <c r="AE127" s="32">
        <f>IF(AG127-0.005=AF127,ROUNDDOWN(AF127,2),ROUND(AF127,2))</f>
        <v>0</v>
      </c>
      <c r="AF127" s="33">
        <f>H127*90/100</f>
        <v>0</v>
      </c>
      <c r="AG127" s="7">
        <f>ROUND(AF127,2)</f>
        <v>0</v>
      </c>
      <c r="AH127" s="32">
        <f>H127-AE127</f>
        <v>0</v>
      </c>
    </row>
    <row r="128" spans="1:34" s="7" customFormat="1" ht="36" customHeight="1">
      <c r="A128" s="324"/>
      <c r="B128" s="325"/>
      <c r="C128" s="328">
        <v>0</v>
      </c>
      <c r="D128" s="327"/>
      <c r="E128" s="19">
        <v>0</v>
      </c>
      <c r="F128" s="20"/>
      <c r="G128" s="20"/>
      <c r="H128" s="18">
        <v>0</v>
      </c>
      <c r="I128" s="31"/>
      <c r="J128" s="20">
        <f>IF(AB128-0.005=AA128,ROUNDDOWN(AA128,2),ROUND(AA128,2))</f>
        <v>0</v>
      </c>
      <c r="K128" s="20">
        <f>H128-J128</f>
        <v>0</v>
      </c>
      <c r="L128" s="15"/>
      <c r="M128" s="15"/>
      <c r="N128" s="15"/>
      <c r="O128" s="318"/>
      <c r="P128" s="319"/>
      <c r="Q128" s="10"/>
      <c r="R128" s="10"/>
      <c r="S128" s="10"/>
      <c r="T128" s="10"/>
      <c r="U128" s="10"/>
      <c r="AA128" s="7">
        <f>H128*I128/100</f>
        <v>0</v>
      </c>
      <c r="AB128" s="7">
        <f>ROUND(AA128,2)</f>
        <v>0</v>
      </c>
      <c r="AE128" s="32">
        <f>IF(AG128-0.005=AF128,ROUNDDOWN(AF128,2),ROUND(AF128,2))</f>
        <v>0</v>
      </c>
      <c r="AF128" s="33">
        <f>H128*90/100</f>
        <v>0</v>
      </c>
      <c r="AG128" s="7">
        <f>ROUND(AF128,2)</f>
        <v>0</v>
      </c>
      <c r="AH128" s="32">
        <f>H128-AE128</f>
        <v>0</v>
      </c>
    </row>
    <row r="129" spans="1:34" s="7" customFormat="1" ht="33" customHeight="1">
      <c r="A129" s="333" t="s">
        <v>235</v>
      </c>
      <c r="B129" s="334"/>
      <c r="C129" s="334"/>
      <c r="D129" s="334"/>
      <c r="E129" s="335"/>
      <c r="F129" s="21">
        <f>SUM(F125:F128)</f>
        <v>0</v>
      </c>
      <c r="G129" s="21">
        <f>SUM(G125:G128)</f>
        <v>0</v>
      </c>
      <c r="H129" s="21">
        <f>SUM(H125:H128)</f>
        <v>0</v>
      </c>
      <c r="I129" s="24"/>
      <c r="J129" s="24">
        <f>SUM(J125:J128)</f>
        <v>0</v>
      </c>
      <c r="K129" s="24">
        <f>SUM(K125:K128)</f>
        <v>0</v>
      </c>
      <c r="L129" s="336"/>
      <c r="M129" s="337"/>
      <c r="N129" s="337"/>
      <c r="O129" s="337"/>
      <c r="P129" s="338"/>
      <c r="Q129" s="10"/>
      <c r="R129" s="10"/>
      <c r="S129" s="10"/>
      <c r="T129" s="10"/>
      <c r="U129" s="10"/>
      <c r="AE129" s="32"/>
      <c r="AF129" s="33"/>
      <c r="AH129" s="32"/>
    </row>
    <row r="130" spans="1:34" s="7" customFormat="1" ht="18.75" customHeight="1">
      <c r="A130" s="336" t="s">
        <v>148</v>
      </c>
      <c r="B130" s="337"/>
      <c r="C130" s="337"/>
      <c r="D130" s="337"/>
      <c r="E130" s="337"/>
      <c r="F130" s="337"/>
      <c r="G130" s="337"/>
      <c r="H130" s="337"/>
      <c r="I130" s="337"/>
      <c r="J130" s="337"/>
      <c r="K130" s="337"/>
      <c r="L130" s="337"/>
      <c r="M130" s="337"/>
      <c r="N130" s="337"/>
      <c r="O130" s="337"/>
      <c r="P130" s="338"/>
      <c r="Q130" s="10"/>
      <c r="R130" s="10"/>
      <c r="S130" s="10"/>
      <c r="T130" s="10"/>
      <c r="U130" s="10"/>
      <c r="AE130" s="32"/>
      <c r="AF130" s="33"/>
      <c r="AH130" s="32"/>
    </row>
    <row r="131" spans="1:34" s="7" customFormat="1" ht="36" customHeight="1">
      <c r="A131" s="387"/>
      <c r="B131" s="388"/>
      <c r="C131" s="328">
        <v>0</v>
      </c>
      <c r="D131" s="327"/>
      <c r="E131" s="23">
        <v>0</v>
      </c>
      <c r="F131" s="20"/>
      <c r="G131" s="20"/>
      <c r="H131" s="18">
        <v>0</v>
      </c>
      <c r="I131" s="31"/>
      <c r="J131" s="20">
        <f>IF(AB131-0.005=AA131,ROUNDDOWN(AA131,2),ROUND(AA131,2))</f>
        <v>0</v>
      </c>
      <c r="K131" s="20">
        <f>H131-J131</f>
        <v>0</v>
      </c>
      <c r="L131" s="15"/>
      <c r="M131" s="15"/>
      <c r="N131" s="15"/>
      <c r="O131" s="318"/>
      <c r="P131" s="319"/>
      <c r="Q131" s="10"/>
      <c r="R131" s="10"/>
      <c r="S131" s="10"/>
      <c r="T131" s="10"/>
      <c r="U131" s="10"/>
      <c r="AA131" s="7">
        <f>H131*I131/100</f>
        <v>0</v>
      </c>
      <c r="AB131" s="7">
        <f>ROUND(AA131,2)</f>
        <v>0</v>
      </c>
      <c r="AE131" s="32">
        <f>IF(AG131-0.005=AF131,ROUNDDOWN(AF131,2),ROUND(AF131,2))</f>
        <v>0</v>
      </c>
      <c r="AF131" s="33">
        <f>H131*90/100</f>
        <v>0</v>
      </c>
      <c r="AG131" s="7">
        <f>ROUND(AF131,2)</f>
        <v>0</v>
      </c>
      <c r="AH131" s="32">
        <f>H131-AE131</f>
        <v>0</v>
      </c>
    </row>
    <row r="132" spans="1:34" s="7" customFormat="1" ht="36" customHeight="1">
      <c r="A132" s="387"/>
      <c r="B132" s="388"/>
      <c r="C132" s="328">
        <v>0</v>
      </c>
      <c r="D132" s="327"/>
      <c r="E132" s="23">
        <v>0</v>
      </c>
      <c r="F132" s="20"/>
      <c r="G132" s="20"/>
      <c r="H132" s="18">
        <v>0</v>
      </c>
      <c r="I132" s="31"/>
      <c r="J132" s="20">
        <f>IF(AB132-0.005=AA132,ROUNDDOWN(AA132,2),ROUND(AA132,2))</f>
        <v>0</v>
      </c>
      <c r="K132" s="20">
        <f>H132-J132</f>
        <v>0</v>
      </c>
      <c r="L132" s="15"/>
      <c r="M132" s="15"/>
      <c r="N132" s="15"/>
      <c r="O132" s="318"/>
      <c r="P132" s="319"/>
      <c r="Q132" s="10"/>
      <c r="R132" s="10"/>
      <c r="S132" s="10"/>
      <c r="T132" s="10"/>
      <c r="U132" s="10"/>
      <c r="AA132" s="7">
        <f>H132*I132/100</f>
        <v>0</v>
      </c>
      <c r="AB132" s="7">
        <f>ROUND(AA132,2)</f>
        <v>0</v>
      </c>
      <c r="AE132" s="32">
        <f>IF(AG132-0.005=AF132,ROUNDDOWN(AF132,2),ROUND(AF132,2))</f>
        <v>0</v>
      </c>
      <c r="AF132" s="33">
        <f>H132*90/100</f>
        <v>0</v>
      </c>
      <c r="AG132" s="7">
        <f>ROUND(AF132,2)</f>
        <v>0</v>
      </c>
      <c r="AH132" s="32">
        <f>H132-AE132</f>
        <v>0</v>
      </c>
    </row>
    <row r="133" spans="1:31" s="7" customFormat="1" ht="27.75" customHeight="1" thickBot="1">
      <c r="A133" s="333" t="s">
        <v>12</v>
      </c>
      <c r="B133" s="334"/>
      <c r="C133" s="334"/>
      <c r="D133" s="334"/>
      <c r="E133" s="335"/>
      <c r="F133" s="21">
        <f>SUM(F131:F132)</f>
        <v>0</v>
      </c>
      <c r="G133" s="21">
        <f>SUM(G131:G132)</f>
        <v>0</v>
      </c>
      <c r="H133" s="34">
        <f>SUM(H131:H132)</f>
        <v>0</v>
      </c>
      <c r="I133" s="21"/>
      <c r="J133" s="21">
        <f>SUM(J131:J132)</f>
        <v>0</v>
      </c>
      <c r="K133" s="21">
        <f>SUM(K131:K132)</f>
        <v>0</v>
      </c>
      <c r="L133" s="414"/>
      <c r="M133" s="414"/>
      <c r="N133" s="414"/>
      <c r="O133" s="414"/>
      <c r="P133" s="414"/>
      <c r="Q133" s="10"/>
      <c r="R133" s="10"/>
      <c r="S133" s="10"/>
      <c r="T133" s="10"/>
      <c r="U133" s="10"/>
      <c r="AE133" s="35"/>
    </row>
    <row r="134" spans="1:34" s="7" customFormat="1" ht="24" customHeight="1">
      <c r="A134" s="416" t="s">
        <v>41</v>
      </c>
      <c r="B134" s="417"/>
      <c r="C134" s="417"/>
      <c r="D134" s="417"/>
      <c r="E134" s="418"/>
      <c r="F134" s="112">
        <f>F123+F129+F133</f>
        <v>0</v>
      </c>
      <c r="G134" s="34">
        <f>G123+G129+G133</f>
        <v>0</v>
      </c>
      <c r="H134" s="113">
        <f>H123+H129+H133</f>
        <v>0</v>
      </c>
      <c r="I134" s="114"/>
      <c r="J134" s="112">
        <f>J123+J129+J133</f>
        <v>0</v>
      </c>
      <c r="K134" s="112">
        <f>K123+K129+K133</f>
        <v>0</v>
      </c>
      <c r="L134" s="415"/>
      <c r="M134" s="415"/>
      <c r="N134" s="415"/>
      <c r="O134" s="415"/>
      <c r="P134" s="415"/>
      <c r="Q134" s="10"/>
      <c r="R134" s="10"/>
      <c r="S134" s="10"/>
      <c r="T134" s="10"/>
      <c r="U134" s="10"/>
      <c r="AE134" s="37" t="e">
        <f>SUM(AE119:AE122)+SUM(AE125:AE128)+SUM(#REF!)+SUM(AE131:AE132)</f>
        <v>#REF!</v>
      </c>
      <c r="AH134" s="35"/>
    </row>
    <row r="135" spans="1:21" s="7" customFormat="1" ht="15" customHeight="1">
      <c r="A135" s="419" t="s">
        <v>149</v>
      </c>
      <c r="B135" s="419"/>
      <c r="C135" s="419"/>
      <c r="D135" s="419"/>
      <c r="E135" s="419"/>
      <c r="F135" s="419"/>
      <c r="G135" s="419"/>
      <c r="H135" s="419"/>
      <c r="I135" s="419"/>
      <c r="J135" s="419"/>
      <c r="K135" s="419"/>
      <c r="L135" s="419"/>
      <c r="M135" s="419"/>
      <c r="N135" s="419"/>
      <c r="O135" s="419"/>
      <c r="P135" s="419"/>
      <c r="Q135" s="10"/>
      <c r="R135" s="10"/>
      <c r="S135" s="10"/>
      <c r="T135" s="10"/>
      <c r="U135" s="10"/>
    </row>
    <row r="136" spans="1:21" s="7" customFormat="1" ht="27.75" customHeight="1">
      <c r="A136" s="441" t="s">
        <v>236</v>
      </c>
      <c r="B136" s="441"/>
      <c r="C136" s="441"/>
      <c r="D136" s="441"/>
      <c r="E136" s="441"/>
      <c r="F136" s="441"/>
      <c r="G136" s="441"/>
      <c r="H136" s="441"/>
      <c r="I136" s="441"/>
      <c r="J136" s="441"/>
      <c r="K136" s="441"/>
      <c r="L136" s="441"/>
      <c r="M136" s="441"/>
      <c r="N136" s="441"/>
      <c r="O136" s="441"/>
      <c r="P136" s="441"/>
      <c r="Q136" s="10"/>
      <c r="R136" s="10"/>
      <c r="S136" s="10"/>
      <c r="T136" s="10"/>
      <c r="U136" s="10"/>
    </row>
    <row r="137" spans="1:21" s="7" customFormat="1" ht="30" customHeight="1">
      <c r="A137" s="381" t="s">
        <v>78</v>
      </c>
      <c r="B137" s="382"/>
      <c r="C137" s="382"/>
      <c r="D137" s="382"/>
      <c r="E137" s="382"/>
      <c r="F137" s="382"/>
      <c r="G137" s="382"/>
      <c r="H137" s="382"/>
      <c r="I137" s="382"/>
      <c r="J137" s="383"/>
      <c r="K137" s="384" t="s">
        <v>79</v>
      </c>
      <c r="L137" s="385"/>
      <c r="M137" s="385"/>
      <c r="N137" s="385"/>
      <c r="O137" s="385"/>
      <c r="P137" s="386"/>
      <c r="Q137" s="10"/>
      <c r="R137" s="10"/>
      <c r="S137" s="10"/>
      <c r="T137" s="10"/>
      <c r="U137" s="10"/>
    </row>
    <row r="138" spans="1:21" s="7" customFormat="1" ht="30" customHeight="1">
      <c r="A138" s="347"/>
      <c r="B138" s="348"/>
      <c r="C138" s="348"/>
      <c r="D138" s="348"/>
      <c r="E138" s="348"/>
      <c r="F138" s="348"/>
      <c r="G138" s="348"/>
      <c r="H138" s="348"/>
      <c r="I138" s="348"/>
      <c r="J138" s="348"/>
      <c r="K138" s="362"/>
      <c r="L138" s="363"/>
      <c r="M138" s="363"/>
      <c r="N138" s="363"/>
      <c r="O138" s="363"/>
      <c r="P138" s="364"/>
      <c r="Q138" s="10"/>
      <c r="R138" s="10"/>
      <c r="S138" s="10"/>
      <c r="T138" s="10"/>
      <c r="U138" s="10"/>
    </row>
    <row r="139" spans="1:21" s="7" customFormat="1" ht="30" customHeight="1">
      <c r="A139" s="347"/>
      <c r="B139" s="348"/>
      <c r="C139" s="348"/>
      <c r="D139" s="348"/>
      <c r="E139" s="348"/>
      <c r="F139" s="348"/>
      <c r="G139" s="348"/>
      <c r="H139" s="348"/>
      <c r="I139" s="348"/>
      <c r="J139" s="348"/>
      <c r="K139" s="362"/>
      <c r="L139" s="363"/>
      <c r="M139" s="363"/>
      <c r="N139" s="363"/>
      <c r="O139" s="363"/>
      <c r="P139" s="364"/>
      <c r="Q139" s="10"/>
      <c r="R139" s="10"/>
      <c r="S139" s="10"/>
      <c r="T139" s="10"/>
      <c r="U139" s="10"/>
    </row>
    <row r="140" spans="1:29" s="7" customFormat="1" ht="24" customHeight="1">
      <c r="A140" s="372" t="s">
        <v>46</v>
      </c>
      <c r="B140" s="372"/>
      <c r="C140" s="372"/>
      <c r="D140" s="372"/>
      <c r="E140" s="372"/>
      <c r="F140" s="372"/>
      <c r="G140" s="372"/>
      <c r="H140" s="372"/>
      <c r="I140" s="372"/>
      <c r="J140" s="372"/>
      <c r="K140" s="368">
        <f>SUM(K138:P139)</f>
        <v>0</v>
      </c>
      <c r="L140" s="369"/>
      <c r="M140" s="369"/>
      <c r="N140" s="369"/>
      <c r="O140" s="369"/>
      <c r="P140" s="370"/>
      <c r="Q140" s="10"/>
      <c r="R140" s="10"/>
      <c r="S140" s="10"/>
      <c r="T140" s="10"/>
      <c r="U140" s="10"/>
      <c r="AC140" s="26"/>
    </row>
    <row r="141" spans="1:29" s="7" customFormat="1" ht="21" customHeight="1" thickBot="1">
      <c r="A141" s="373" t="s">
        <v>237</v>
      </c>
      <c r="B141" s="373"/>
      <c r="C141" s="373"/>
      <c r="D141" s="373"/>
      <c r="E141" s="373"/>
      <c r="F141" s="373"/>
      <c r="G141" s="373"/>
      <c r="H141" s="373"/>
      <c r="I141" s="373"/>
      <c r="J141" s="373"/>
      <c r="K141" s="373"/>
      <c r="L141" s="373"/>
      <c r="M141" s="373"/>
      <c r="N141" s="373"/>
      <c r="O141" s="373"/>
      <c r="P141" s="373"/>
      <c r="Q141" s="10"/>
      <c r="R141" s="10"/>
      <c r="S141" s="10"/>
      <c r="T141" s="10"/>
      <c r="U141" s="10"/>
      <c r="AC141" s="26"/>
    </row>
    <row r="142" spans="1:29" s="7" customFormat="1" ht="30" customHeight="1" thickBot="1">
      <c r="A142" s="360" t="s">
        <v>80</v>
      </c>
      <c r="B142" s="361"/>
      <c r="C142" s="352">
        <f>H112+K140+H134</f>
        <v>0</v>
      </c>
      <c r="D142" s="353"/>
      <c r="E142" s="353"/>
      <c r="F142" s="412" t="s">
        <v>81</v>
      </c>
      <c r="G142" s="413"/>
      <c r="H142" s="413"/>
      <c r="I142" s="413"/>
      <c r="J142" s="413"/>
      <c r="K142" s="365">
        <f>H112+H134</f>
        <v>0</v>
      </c>
      <c r="L142" s="366"/>
      <c r="M142" s="366"/>
      <c r="N142" s="366"/>
      <c r="O142" s="366"/>
      <c r="P142" s="367"/>
      <c r="Q142" s="10"/>
      <c r="R142" s="10"/>
      <c r="S142" s="10"/>
      <c r="T142" s="10"/>
      <c r="U142" s="10"/>
      <c r="AC142" s="26"/>
    </row>
    <row r="143" spans="1:29" s="10" customFormat="1" ht="28.5" customHeight="1">
      <c r="A143" s="355" t="s">
        <v>238</v>
      </c>
      <c r="B143" s="355"/>
      <c r="C143" s="355"/>
      <c r="D143" s="355"/>
      <c r="E143" s="355"/>
      <c r="F143" s="355"/>
      <c r="G143" s="355"/>
      <c r="H143" s="355"/>
      <c r="I143" s="355"/>
      <c r="J143" s="355"/>
      <c r="K143" s="355"/>
      <c r="L143" s="355"/>
      <c r="M143" s="355"/>
      <c r="N143" s="355"/>
      <c r="O143" s="355"/>
      <c r="P143" s="355"/>
      <c r="AC143" s="27"/>
    </row>
    <row r="144" spans="1:29" ht="18.75" customHeight="1">
      <c r="A144" s="142" t="s">
        <v>150</v>
      </c>
      <c r="B144" s="142"/>
      <c r="C144" s="142"/>
      <c r="D144" s="142"/>
      <c r="E144" s="142"/>
      <c r="F144" s="142"/>
      <c r="G144" s="142"/>
      <c r="H144" s="142"/>
      <c r="I144" s="142"/>
      <c r="J144" s="142"/>
      <c r="K144" s="341"/>
      <c r="L144" s="342"/>
      <c r="M144" s="342"/>
      <c r="N144" s="342"/>
      <c r="O144" s="342"/>
      <c r="P144" s="343"/>
      <c r="Q144" s="10"/>
      <c r="R144" s="10"/>
      <c r="S144" s="10"/>
      <c r="T144" s="10"/>
      <c r="U144" s="10"/>
      <c r="AC144" s="26"/>
    </row>
    <row r="145" spans="1:29" ht="18.75" customHeight="1">
      <c r="A145" s="344" t="s">
        <v>151</v>
      </c>
      <c r="B145" s="345"/>
      <c r="C145" s="345"/>
      <c r="D145" s="345"/>
      <c r="E145" s="345"/>
      <c r="F145" s="345"/>
      <c r="G145" s="345"/>
      <c r="H145" s="345"/>
      <c r="I145" s="345"/>
      <c r="J145" s="346"/>
      <c r="K145" s="341"/>
      <c r="L145" s="342"/>
      <c r="M145" s="342"/>
      <c r="N145" s="342"/>
      <c r="O145" s="342"/>
      <c r="P145" s="343"/>
      <c r="Q145" s="10"/>
      <c r="R145" s="10"/>
      <c r="S145" s="10"/>
      <c r="T145" s="10"/>
      <c r="U145" s="10"/>
      <c r="AC145" s="26"/>
    </row>
    <row r="146" spans="1:29" ht="18.75" customHeight="1">
      <c r="A146" s="344" t="s">
        <v>152</v>
      </c>
      <c r="B146" s="345"/>
      <c r="C146" s="345"/>
      <c r="D146" s="345"/>
      <c r="E146" s="345"/>
      <c r="F146" s="345"/>
      <c r="G146" s="345"/>
      <c r="H146" s="345"/>
      <c r="I146" s="345"/>
      <c r="J146" s="346"/>
      <c r="K146" s="341"/>
      <c r="L146" s="342"/>
      <c r="M146" s="342"/>
      <c r="N146" s="342"/>
      <c r="O146" s="342"/>
      <c r="P146" s="343"/>
      <c r="Q146" s="10"/>
      <c r="R146" s="10"/>
      <c r="S146" s="10"/>
      <c r="T146" s="10"/>
      <c r="U146" s="10"/>
      <c r="AC146" s="26"/>
    </row>
    <row r="147" spans="1:29" s="7" customFormat="1" ht="30.75" customHeight="1">
      <c r="A147" s="356" t="s">
        <v>239</v>
      </c>
      <c r="B147" s="356"/>
      <c r="C147" s="356"/>
      <c r="D147" s="356"/>
      <c r="E147" s="356"/>
      <c r="F147" s="356"/>
      <c r="G147" s="356"/>
      <c r="H147" s="356"/>
      <c r="I147" s="356"/>
      <c r="J147" s="356"/>
      <c r="K147" s="356"/>
      <c r="L147" s="356"/>
      <c r="M147" s="356"/>
      <c r="N147" s="356"/>
      <c r="O147" s="356"/>
      <c r="P147" s="356"/>
      <c r="Q147" s="10"/>
      <c r="R147" s="10"/>
      <c r="S147" s="10"/>
      <c r="T147" s="10"/>
      <c r="U147" s="10"/>
      <c r="AC147" s="26"/>
    </row>
    <row r="148" spans="1:29" s="7" customFormat="1" ht="24.75" customHeight="1">
      <c r="A148" s="349" t="s">
        <v>153</v>
      </c>
      <c r="B148" s="350"/>
      <c r="C148" s="350"/>
      <c r="D148" s="350"/>
      <c r="E148" s="350"/>
      <c r="F148" s="350"/>
      <c r="G148" s="350"/>
      <c r="H148" s="350"/>
      <c r="I148" s="350"/>
      <c r="J148" s="350"/>
      <c r="K148" s="350"/>
      <c r="L148" s="350"/>
      <c r="M148" s="350"/>
      <c r="N148" s="350"/>
      <c r="O148" s="350"/>
      <c r="P148" s="351"/>
      <c r="Q148" s="10"/>
      <c r="R148" s="10"/>
      <c r="S148" s="10"/>
      <c r="T148" s="10"/>
      <c r="U148" s="10"/>
      <c r="AC148" s="26"/>
    </row>
    <row r="149" spans="1:29" s="7" customFormat="1" ht="24.75" customHeight="1">
      <c r="A149" s="354"/>
      <c r="B149" s="354"/>
      <c r="C149" s="354"/>
      <c r="D149" s="354"/>
      <c r="E149" s="354"/>
      <c r="F149" s="354"/>
      <c r="G149" s="354"/>
      <c r="H149" s="354"/>
      <c r="I149" s="354"/>
      <c r="J149" s="354"/>
      <c r="K149" s="354"/>
      <c r="L149" s="354"/>
      <c r="M149" s="354"/>
      <c r="N149" s="354"/>
      <c r="O149" s="354"/>
      <c r="P149" s="354"/>
      <c r="Q149" s="10"/>
      <c r="R149" s="10"/>
      <c r="S149" s="10"/>
      <c r="T149" s="10"/>
      <c r="U149" s="10"/>
      <c r="AC149" s="26"/>
    </row>
    <row r="150" spans="1:29" s="7" customFormat="1" ht="24.75" customHeight="1">
      <c r="A150" s="354"/>
      <c r="B150" s="354"/>
      <c r="C150" s="354"/>
      <c r="D150" s="354"/>
      <c r="E150" s="354"/>
      <c r="F150" s="354"/>
      <c r="G150" s="354"/>
      <c r="H150" s="354"/>
      <c r="I150" s="354"/>
      <c r="J150" s="354"/>
      <c r="K150" s="354"/>
      <c r="L150" s="354"/>
      <c r="M150" s="354"/>
      <c r="N150" s="354"/>
      <c r="O150" s="354"/>
      <c r="P150" s="354"/>
      <c r="Q150" s="10"/>
      <c r="R150" s="10"/>
      <c r="S150" s="10"/>
      <c r="T150" s="10"/>
      <c r="U150" s="10"/>
      <c r="AC150" s="26"/>
    </row>
    <row r="151" spans="1:29" ht="36.75" customHeight="1">
      <c r="A151" s="440" t="s">
        <v>240</v>
      </c>
      <c r="B151" s="440"/>
      <c r="C151" s="440"/>
      <c r="D151" s="440"/>
      <c r="E151" s="440"/>
      <c r="F151" s="440"/>
      <c r="G151" s="440"/>
      <c r="H151" s="440"/>
      <c r="I151" s="440"/>
      <c r="J151" s="440"/>
      <c r="K151" s="440"/>
      <c r="L151" s="440"/>
      <c r="M151" s="440"/>
      <c r="N151" s="440"/>
      <c r="O151" s="440"/>
      <c r="P151" s="440"/>
      <c r="AC151" s="26"/>
    </row>
    <row r="152" spans="1:29" ht="41.25" customHeight="1">
      <c r="A152" s="117" t="s">
        <v>241</v>
      </c>
      <c r="B152" s="448" t="s">
        <v>242</v>
      </c>
      <c r="C152" s="450"/>
      <c r="D152" s="448" t="s">
        <v>243</v>
      </c>
      <c r="E152" s="449"/>
      <c r="F152" s="449"/>
      <c r="G152" s="449"/>
      <c r="H152" s="449"/>
      <c r="I152" s="450"/>
      <c r="J152" s="118" t="s">
        <v>244</v>
      </c>
      <c r="K152" s="116" t="s">
        <v>245</v>
      </c>
      <c r="L152" s="448" t="s">
        <v>246</v>
      </c>
      <c r="M152" s="449"/>
      <c r="N152" s="449"/>
      <c r="O152" s="449"/>
      <c r="P152" s="450"/>
      <c r="AC152" s="26"/>
    </row>
    <row r="153" spans="1:29" ht="15" customHeight="1">
      <c r="A153" s="451">
        <v>1</v>
      </c>
      <c r="B153" s="452" t="s">
        <v>247</v>
      </c>
      <c r="C153" s="452"/>
      <c r="D153" s="452" t="s">
        <v>248</v>
      </c>
      <c r="E153" s="452"/>
      <c r="F153" s="452"/>
      <c r="G153" s="452"/>
      <c r="H153" s="452"/>
      <c r="I153" s="452"/>
      <c r="J153" s="115"/>
      <c r="K153" s="453"/>
      <c r="L153" s="453"/>
      <c r="M153" s="453"/>
      <c r="N153" s="453"/>
      <c r="O153" s="453"/>
      <c r="P153" s="453"/>
      <c r="AC153" s="26"/>
    </row>
    <row r="154" spans="1:29" ht="17.25" customHeight="1">
      <c r="A154" s="451"/>
      <c r="B154" s="452"/>
      <c r="C154" s="452"/>
      <c r="D154" s="452" t="s">
        <v>249</v>
      </c>
      <c r="E154" s="452"/>
      <c r="F154" s="452"/>
      <c r="G154" s="452"/>
      <c r="H154" s="452"/>
      <c r="I154" s="452"/>
      <c r="J154" s="115"/>
      <c r="K154" s="453"/>
      <c r="L154" s="453"/>
      <c r="M154" s="453"/>
      <c r="N154" s="453"/>
      <c r="O154" s="453"/>
      <c r="P154" s="453"/>
      <c r="AC154" s="26"/>
    </row>
    <row r="155" spans="1:29" ht="17.25" customHeight="1">
      <c r="A155" s="119">
        <v>2</v>
      </c>
      <c r="B155" s="452" t="s">
        <v>250</v>
      </c>
      <c r="C155" s="452"/>
      <c r="D155" s="452"/>
      <c r="E155" s="452"/>
      <c r="F155" s="452"/>
      <c r="G155" s="452"/>
      <c r="H155" s="452"/>
      <c r="I155" s="452"/>
      <c r="J155" s="115"/>
      <c r="K155" s="115"/>
      <c r="L155" s="453"/>
      <c r="M155" s="453"/>
      <c r="N155" s="453"/>
      <c r="O155" s="453"/>
      <c r="P155" s="453"/>
      <c r="AC155" s="26"/>
    </row>
    <row r="156" spans="1:29" ht="16.5" customHeight="1">
      <c r="A156" s="451">
        <v>3</v>
      </c>
      <c r="B156" s="452" t="s">
        <v>251</v>
      </c>
      <c r="C156" s="452"/>
      <c r="D156" s="452" t="s">
        <v>252</v>
      </c>
      <c r="E156" s="452"/>
      <c r="F156" s="452"/>
      <c r="G156" s="452"/>
      <c r="H156" s="452"/>
      <c r="I156" s="452"/>
      <c r="J156" s="115"/>
      <c r="K156" s="453"/>
      <c r="L156" s="459"/>
      <c r="M156" s="460"/>
      <c r="N156" s="460"/>
      <c r="O156" s="460"/>
      <c r="P156" s="461"/>
      <c r="AC156" s="26"/>
    </row>
    <row r="157" spans="1:29" ht="51.75" customHeight="1">
      <c r="A157" s="451"/>
      <c r="B157" s="452"/>
      <c r="C157" s="452"/>
      <c r="D157" s="455" t="s">
        <v>253</v>
      </c>
      <c r="E157" s="455"/>
      <c r="F157" s="455"/>
      <c r="G157" s="455"/>
      <c r="H157" s="455"/>
      <c r="I157" s="455"/>
      <c r="J157" s="115"/>
      <c r="K157" s="453"/>
      <c r="L157" s="453"/>
      <c r="M157" s="453"/>
      <c r="N157" s="453"/>
      <c r="O157" s="453"/>
      <c r="P157" s="453"/>
      <c r="AC157" s="26"/>
    </row>
    <row r="158" spans="1:29" ht="14.25" customHeight="1">
      <c r="A158" s="454" t="s">
        <v>254</v>
      </c>
      <c r="B158" s="454"/>
      <c r="C158" s="454"/>
      <c r="D158" s="454"/>
      <c r="E158" s="454"/>
      <c r="F158" s="454"/>
      <c r="G158" s="454"/>
      <c r="H158" s="454"/>
      <c r="I158" s="454"/>
      <c r="J158" s="454"/>
      <c r="K158" s="115"/>
      <c r="L158" s="453"/>
      <c r="M158" s="453"/>
      <c r="N158" s="453"/>
      <c r="O158" s="453"/>
      <c r="P158" s="453"/>
      <c r="AC158" s="26"/>
    </row>
    <row r="159" ht="12.75" customHeight="1">
      <c r="AC159" s="26"/>
    </row>
    <row r="160" ht="15" customHeight="1">
      <c r="AC160" s="26"/>
    </row>
    <row r="161" ht="15" customHeight="1">
      <c r="AC161" s="26"/>
    </row>
    <row r="162" ht="14.25" customHeight="1">
      <c r="AC162" s="26"/>
    </row>
    <row r="163" ht="15">
      <c r="AC163" s="26"/>
    </row>
    <row r="164" ht="15">
      <c r="AC164" s="26"/>
    </row>
    <row r="165" ht="16.5" customHeight="1">
      <c r="AC165" s="26"/>
    </row>
    <row r="166" ht="15">
      <c r="AC166" s="26"/>
    </row>
    <row r="167" ht="15" customHeight="1">
      <c r="AC167" s="26"/>
    </row>
    <row r="168" spans="17:29" ht="15" customHeight="1">
      <c r="Q168" s="7"/>
      <c r="R168" s="7"/>
      <c r="S168" s="7"/>
      <c r="AC168" s="26"/>
    </row>
    <row r="169" ht="12.75" customHeight="1">
      <c r="AC169" s="26"/>
    </row>
    <row r="170" ht="13.5" customHeight="1">
      <c r="AC170" s="26"/>
    </row>
    <row r="171" ht="15" customHeight="1">
      <c r="AC171" s="26"/>
    </row>
    <row r="172" ht="15" customHeight="1">
      <c r="AC172" s="26"/>
    </row>
    <row r="173" ht="15" customHeight="1">
      <c r="AC173" s="26"/>
    </row>
    <row r="174" ht="15" customHeight="1">
      <c r="AC174" s="26"/>
    </row>
    <row r="175" ht="15">
      <c r="AC175" s="26"/>
    </row>
    <row r="176" ht="15">
      <c r="AC176" s="26"/>
    </row>
    <row r="177" ht="15">
      <c r="AC177" s="26"/>
    </row>
    <row r="178" ht="15">
      <c r="AC178" s="26"/>
    </row>
    <row r="179" ht="15">
      <c r="AC179" s="26"/>
    </row>
    <row r="180" ht="15">
      <c r="AC180" s="26"/>
    </row>
    <row r="181" ht="15">
      <c r="AC181" s="26"/>
    </row>
    <row r="182" ht="15">
      <c r="AC182" s="26"/>
    </row>
    <row r="183" ht="15">
      <c r="AC183" s="26"/>
    </row>
    <row r="184" ht="15">
      <c r="AC184" s="26"/>
    </row>
    <row r="185" ht="15">
      <c r="AC185" s="26"/>
    </row>
    <row r="186" ht="15">
      <c r="AC186" s="26"/>
    </row>
    <row r="187" ht="15">
      <c r="AC187" s="26"/>
    </row>
    <row r="188" ht="15">
      <c r="AC188" s="26"/>
    </row>
    <row r="189" ht="15">
      <c r="AC189" s="26"/>
    </row>
    <row r="190" ht="15">
      <c r="AC190" s="26"/>
    </row>
    <row r="191" ht="15">
      <c r="AC191" s="26"/>
    </row>
    <row r="192" ht="15">
      <c r="AC192" s="26"/>
    </row>
    <row r="193" ht="15">
      <c r="AC193" s="26"/>
    </row>
    <row r="194" ht="15">
      <c r="AC194" s="26"/>
    </row>
    <row r="195" ht="15">
      <c r="AC195" s="26"/>
    </row>
    <row r="196" ht="15">
      <c r="AC196" s="26"/>
    </row>
    <row r="197" ht="15">
      <c r="AC197" s="26"/>
    </row>
    <row r="198" ht="15">
      <c r="AC198" s="26"/>
    </row>
    <row r="199" ht="15">
      <c r="AC199" s="26"/>
    </row>
    <row r="200" ht="15">
      <c r="AC200" s="26"/>
    </row>
    <row r="201" ht="15">
      <c r="AC201" s="26"/>
    </row>
    <row r="202" ht="15">
      <c r="AC202" s="26"/>
    </row>
    <row r="203" ht="15">
      <c r="AC203" s="26"/>
    </row>
    <row r="204" ht="15">
      <c r="AC204" s="26"/>
    </row>
    <row r="205" ht="15">
      <c r="AC205" s="26"/>
    </row>
    <row r="206" ht="15">
      <c r="AC206" s="26"/>
    </row>
    <row r="207" ht="15">
      <c r="AC207" s="26"/>
    </row>
    <row r="208" ht="15">
      <c r="AC208" s="26"/>
    </row>
    <row r="209" ht="15">
      <c r="AC209" s="26"/>
    </row>
    <row r="210" ht="15">
      <c r="AC210" s="26"/>
    </row>
    <row r="211" ht="15">
      <c r="AC211" s="26"/>
    </row>
    <row r="212" ht="15">
      <c r="AC212" s="26"/>
    </row>
    <row r="213" ht="15">
      <c r="AC213" s="26"/>
    </row>
    <row r="214" ht="15">
      <c r="AC214" s="26"/>
    </row>
    <row r="215" ht="15">
      <c r="AC215" s="26"/>
    </row>
    <row r="216" ht="15">
      <c r="AC216" s="26"/>
    </row>
    <row r="217" ht="15">
      <c r="AC217" s="26"/>
    </row>
    <row r="218" ht="15">
      <c r="AC218" s="26"/>
    </row>
    <row r="219" ht="15">
      <c r="AC219" s="26"/>
    </row>
    <row r="220" ht="15">
      <c r="AC220" s="26"/>
    </row>
    <row r="221" ht="15">
      <c r="AC221" s="26"/>
    </row>
    <row r="222" ht="15">
      <c r="AC222" s="26"/>
    </row>
    <row r="223" ht="15">
      <c r="AC223" s="26"/>
    </row>
    <row r="224" ht="15">
      <c r="AC224" s="26"/>
    </row>
    <row r="225" ht="15">
      <c r="AC225" s="26"/>
    </row>
    <row r="226" ht="15">
      <c r="AC226" s="26"/>
    </row>
    <row r="227" ht="15">
      <c r="AC227" s="26"/>
    </row>
    <row r="228" ht="15">
      <c r="AC228" s="26"/>
    </row>
    <row r="229" ht="15">
      <c r="AC229" s="26"/>
    </row>
    <row r="230" ht="15">
      <c r="AC230" s="26"/>
    </row>
    <row r="231" ht="15">
      <c r="AC231" s="26"/>
    </row>
    <row r="232" ht="15">
      <c r="AC232" s="26"/>
    </row>
    <row r="233" ht="15">
      <c r="AC233" s="26"/>
    </row>
    <row r="234" ht="15">
      <c r="AC234" s="26"/>
    </row>
    <row r="235" ht="15">
      <c r="AC235" s="26"/>
    </row>
    <row r="236" ht="15">
      <c r="AC236" s="26"/>
    </row>
    <row r="237" ht="15">
      <c r="AC237" s="26"/>
    </row>
    <row r="238" ht="15">
      <c r="AC238" s="26"/>
    </row>
    <row r="239" ht="15">
      <c r="AC239" s="26"/>
    </row>
    <row r="240" ht="15">
      <c r="AC240" s="26"/>
    </row>
    <row r="241" ht="15">
      <c r="AC241" s="26"/>
    </row>
    <row r="242" ht="15">
      <c r="AC242" s="26"/>
    </row>
    <row r="243" ht="15">
      <c r="AC243" s="26"/>
    </row>
    <row r="244" ht="15">
      <c r="AC244" s="26"/>
    </row>
    <row r="245" ht="15">
      <c r="AC245" s="26"/>
    </row>
    <row r="246" ht="15">
      <c r="AC246" s="26"/>
    </row>
    <row r="247" ht="15">
      <c r="AC247" s="26"/>
    </row>
    <row r="248" ht="15">
      <c r="AC248" s="26"/>
    </row>
    <row r="249" ht="15">
      <c r="AC249" s="26"/>
    </row>
    <row r="250" ht="15">
      <c r="AC250" s="26"/>
    </row>
    <row r="251" ht="15">
      <c r="AC251" s="26"/>
    </row>
    <row r="252" ht="15">
      <c r="AC252" s="26"/>
    </row>
    <row r="253" ht="15">
      <c r="AC253" s="26"/>
    </row>
    <row r="254" ht="15">
      <c r="AC254" s="26"/>
    </row>
    <row r="255" ht="15">
      <c r="AC255" s="26"/>
    </row>
    <row r="256" ht="15">
      <c r="AC256" s="26"/>
    </row>
    <row r="257" ht="15">
      <c r="AC257" s="26"/>
    </row>
    <row r="258" ht="15">
      <c r="AC258" s="26"/>
    </row>
    <row r="259" ht="15">
      <c r="AC259" s="26"/>
    </row>
    <row r="260" ht="15">
      <c r="AC260" s="26"/>
    </row>
    <row r="261" ht="15">
      <c r="AC261" s="26"/>
    </row>
    <row r="262" spans="1:29" ht="15">
      <c r="A262" s="7"/>
      <c r="AC262" s="26"/>
    </row>
    <row r="263" spans="1:29" ht="15">
      <c r="A263" s="7"/>
      <c r="AC263" s="26"/>
    </row>
    <row r="264" spans="1:29" ht="15">
      <c r="A264" s="7"/>
      <c r="AC264" s="26"/>
    </row>
    <row r="265" spans="1:29" ht="15">
      <c r="A265" s="9"/>
      <c r="AC265" s="26"/>
    </row>
    <row r="266" spans="1:29" ht="15">
      <c r="A266" s="9"/>
      <c r="AC266" s="26"/>
    </row>
    <row r="267" ht="15">
      <c r="AC267" s="26"/>
    </row>
    <row r="268" ht="15">
      <c r="AC268" s="26"/>
    </row>
    <row r="269" ht="15">
      <c r="AC269" s="26"/>
    </row>
    <row r="270" ht="15">
      <c r="AC270" s="26"/>
    </row>
    <row r="271" ht="15">
      <c r="AC271" s="26"/>
    </row>
    <row r="272" ht="15">
      <c r="AC272" s="26"/>
    </row>
    <row r="273" ht="15">
      <c r="AC273" s="26"/>
    </row>
    <row r="274" ht="15">
      <c r="AC274" s="26"/>
    </row>
    <row r="275" ht="15">
      <c r="AC275" s="26"/>
    </row>
    <row r="276" ht="15">
      <c r="AC276" s="26"/>
    </row>
    <row r="277" ht="15">
      <c r="AC277" s="26"/>
    </row>
    <row r="278" ht="15">
      <c r="AC278" s="26"/>
    </row>
    <row r="279" ht="15">
      <c r="AC279" s="26"/>
    </row>
    <row r="280" ht="15">
      <c r="AC280" s="26"/>
    </row>
    <row r="281" ht="15">
      <c r="AC281" s="26"/>
    </row>
    <row r="282" ht="15">
      <c r="AC282" s="26"/>
    </row>
    <row r="283" ht="15">
      <c r="AC283" s="26"/>
    </row>
    <row r="284" ht="15">
      <c r="AC284" s="26"/>
    </row>
    <row r="285" ht="15">
      <c r="AC285" s="26"/>
    </row>
    <row r="286" ht="15">
      <c r="AC286" s="26"/>
    </row>
    <row r="287" ht="15">
      <c r="AC287" s="26"/>
    </row>
    <row r="288" ht="15">
      <c r="AC288" s="26"/>
    </row>
    <row r="289" ht="15">
      <c r="AC289" s="26"/>
    </row>
    <row r="290" ht="15">
      <c r="AC290" s="26"/>
    </row>
    <row r="291" ht="15">
      <c r="AC291" s="26"/>
    </row>
    <row r="292" ht="15">
      <c r="AC292" s="26"/>
    </row>
    <row r="293" ht="15">
      <c r="AC293" s="26"/>
    </row>
    <row r="294" ht="15">
      <c r="AC294" s="26"/>
    </row>
    <row r="295" ht="15">
      <c r="AC295" s="26"/>
    </row>
    <row r="296" ht="15">
      <c r="AC296" s="26"/>
    </row>
    <row r="297" ht="15">
      <c r="AC297" s="26"/>
    </row>
    <row r="298" ht="15">
      <c r="AC298" s="26"/>
    </row>
    <row r="299" ht="15">
      <c r="AC299" s="26"/>
    </row>
    <row r="300" ht="15">
      <c r="AC300" s="26"/>
    </row>
    <row r="301" ht="15">
      <c r="AC301" s="26"/>
    </row>
    <row r="302" ht="15">
      <c r="AC302" s="26"/>
    </row>
    <row r="303" ht="15">
      <c r="AC303" s="26"/>
    </row>
    <row r="304" ht="15">
      <c r="AC304" s="26"/>
    </row>
    <row r="305" ht="15">
      <c r="AC305" s="26"/>
    </row>
    <row r="306" ht="15">
      <c r="AC306" s="26"/>
    </row>
    <row r="307" ht="15">
      <c r="AC307" s="26"/>
    </row>
    <row r="308" ht="15">
      <c r="AC308" s="26"/>
    </row>
    <row r="309" ht="15">
      <c r="AC309" s="26"/>
    </row>
    <row r="310" ht="15">
      <c r="AC310" s="26"/>
    </row>
    <row r="311" ht="15">
      <c r="AC311" s="26"/>
    </row>
    <row r="312" ht="15">
      <c r="AC312" s="26"/>
    </row>
    <row r="313" ht="15">
      <c r="AC313" s="26"/>
    </row>
    <row r="314" ht="15">
      <c r="AC314" s="26"/>
    </row>
    <row r="315" ht="15">
      <c r="AC315" s="26"/>
    </row>
    <row r="316" ht="15">
      <c r="AC316" s="26"/>
    </row>
    <row r="317" ht="15">
      <c r="AC317" s="26"/>
    </row>
    <row r="318" ht="15">
      <c r="AC318" s="26"/>
    </row>
    <row r="319" ht="15">
      <c r="AC319" s="26"/>
    </row>
    <row r="320" ht="15">
      <c r="AC320" s="26"/>
    </row>
    <row r="321" ht="15">
      <c r="AC321" s="26"/>
    </row>
    <row r="322" ht="15">
      <c r="AC322" s="26"/>
    </row>
    <row r="323" ht="15">
      <c r="AC323" s="26"/>
    </row>
    <row r="324" ht="15">
      <c r="AC324" s="26"/>
    </row>
    <row r="325" ht="15">
      <c r="AC325" s="26"/>
    </row>
    <row r="326" ht="15">
      <c r="AC326" s="26"/>
    </row>
    <row r="327" ht="15">
      <c r="AC327" s="26"/>
    </row>
    <row r="328" ht="15">
      <c r="AC328" s="26"/>
    </row>
    <row r="329" ht="15">
      <c r="AC329" s="26"/>
    </row>
    <row r="330" ht="15">
      <c r="AC330" s="26"/>
    </row>
    <row r="331" ht="15">
      <c r="AC331" s="26"/>
    </row>
    <row r="332" ht="15">
      <c r="AC332" s="26"/>
    </row>
    <row r="333" ht="15">
      <c r="AC333" s="26"/>
    </row>
    <row r="334" ht="15">
      <c r="AC334" s="26"/>
    </row>
    <row r="335" ht="15">
      <c r="AC335" s="26"/>
    </row>
    <row r="336" ht="15">
      <c r="AC336" s="26"/>
    </row>
    <row r="337" ht="15">
      <c r="AC337" s="26"/>
    </row>
    <row r="338" ht="15">
      <c r="AC338" s="26"/>
    </row>
    <row r="339" ht="15">
      <c r="AC339" s="26"/>
    </row>
    <row r="340" ht="15">
      <c r="AC340" s="26"/>
    </row>
    <row r="341" ht="15">
      <c r="AC341" s="26"/>
    </row>
    <row r="342" ht="15">
      <c r="AC342" s="26"/>
    </row>
    <row r="343" ht="15">
      <c r="AC343" s="26"/>
    </row>
    <row r="344" ht="15">
      <c r="AC344" s="26"/>
    </row>
    <row r="345" ht="15">
      <c r="AC345" s="26"/>
    </row>
    <row r="346" ht="15">
      <c r="AC346" s="26"/>
    </row>
    <row r="347" ht="15">
      <c r="AC347" s="26"/>
    </row>
    <row r="348" ht="15">
      <c r="AC348" s="26"/>
    </row>
    <row r="349" ht="15">
      <c r="AC349" s="26"/>
    </row>
    <row r="350" ht="15">
      <c r="AC350" s="26"/>
    </row>
    <row r="351" ht="15">
      <c r="AC351" s="26"/>
    </row>
    <row r="352" ht="15">
      <c r="AC352" s="26"/>
    </row>
    <row r="353" ht="15">
      <c r="AC353" s="26"/>
    </row>
    <row r="354" ht="15">
      <c r="AC354" s="26"/>
    </row>
    <row r="355" ht="15">
      <c r="AC355" s="26"/>
    </row>
    <row r="356" ht="15">
      <c r="AC356" s="26"/>
    </row>
    <row r="357" ht="15">
      <c r="AC357" s="26"/>
    </row>
    <row r="358" ht="15">
      <c r="AC358" s="26"/>
    </row>
    <row r="359" ht="15">
      <c r="AC359" s="26"/>
    </row>
    <row r="360" ht="15">
      <c r="AC360" s="26"/>
    </row>
    <row r="361" ht="15">
      <c r="AC361" s="26"/>
    </row>
    <row r="362" ht="15">
      <c r="AC362" s="26"/>
    </row>
    <row r="363" ht="15">
      <c r="AC363" s="26"/>
    </row>
    <row r="364" ht="15">
      <c r="AC364" s="26"/>
    </row>
    <row r="365" ht="15">
      <c r="AC365" s="26"/>
    </row>
    <row r="366" ht="15">
      <c r="AC366" s="26"/>
    </row>
    <row r="367" ht="15">
      <c r="AC367" s="26"/>
    </row>
    <row r="368" ht="15">
      <c r="AC368" s="26"/>
    </row>
    <row r="369" ht="15">
      <c r="AC369" s="26"/>
    </row>
    <row r="370" ht="15">
      <c r="AC370" s="26"/>
    </row>
    <row r="371" ht="15">
      <c r="AC371" s="26"/>
    </row>
    <row r="372" ht="15">
      <c r="AC372" s="26"/>
    </row>
    <row r="373" ht="15">
      <c r="AC373" s="26"/>
    </row>
    <row r="374" ht="15">
      <c r="AC374" s="26"/>
    </row>
    <row r="375" ht="15">
      <c r="AC375" s="26"/>
    </row>
    <row r="376" ht="15">
      <c r="AC376" s="26"/>
    </row>
    <row r="377" ht="15">
      <c r="AC377" s="26"/>
    </row>
    <row r="378" ht="15">
      <c r="AC378" s="26"/>
    </row>
    <row r="379" ht="15">
      <c r="AC379" s="26"/>
    </row>
    <row r="380" ht="15">
      <c r="AC380" s="26"/>
    </row>
    <row r="381" ht="15">
      <c r="AC381" s="26"/>
    </row>
    <row r="382" ht="15">
      <c r="AC382" s="26"/>
    </row>
    <row r="383" ht="15">
      <c r="AC383" s="26"/>
    </row>
    <row r="384" ht="15">
      <c r="AC384" s="26"/>
    </row>
    <row r="385" ht="15">
      <c r="AC385" s="26"/>
    </row>
    <row r="386" ht="15">
      <c r="AC386" s="26"/>
    </row>
    <row r="387" ht="15">
      <c r="AC387" s="26"/>
    </row>
    <row r="388" ht="15">
      <c r="AC388" s="26"/>
    </row>
    <row r="389" ht="15">
      <c r="AC389" s="26"/>
    </row>
    <row r="390" ht="15">
      <c r="AC390" s="26"/>
    </row>
    <row r="391" ht="15">
      <c r="AC391" s="26"/>
    </row>
    <row r="392" ht="15">
      <c r="AC392" s="26"/>
    </row>
    <row r="393" ht="15">
      <c r="AC393" s="26"/>
    </row>
    <row r="394" ht="15">
      <c r="AC394" s="26"/>
    </row>
    <row r="395" ht="15">
      <c r="AC395" s="26"/>
    </row>
    <row r="396" ht="15">
      <c r="AC396" s="26"/>
    </row>
    <row r="397" ht="15">
      <c r="AC397" s="26"/>
    </row>
    <row r="398" ht="15">
      <c r="AC398" s="26"/>
    </row>
    <row r="399" ht="15">
      <c r="AC399" s="26"/>
    </row>
    <row r="400" ht="15">
      <c r="AC400" s="26"/>
    </row>
    <row r="401" ht="15">
      <c r="AC401" s="26"/>
    </row>
    <row r="402" ht="15">
      <c r="AC402" s="26"/>
    </row>
    <row r="403" ht="15">
      <c r="AC403" s="26"/>
    </row>
    <row r="404" ht="15">
      <c r="AC404" s="26"/>
    </row>
    <row r="405" ht="15">
      <c r="AC405" s="26"/>
    </row>
    <row r="406" ht="15">
      <c r="AC406" s="26"/>
    </row>
    <row r="407" ht="15">
      <c r="AC407" s="26"/>
    </row>
    <row r="408" ht="15">
      <c r="AC408" s="26"/>
    </row>
    <row r="409" ht="15">
      <c r="AC409" s="26"/>
    </row>
    <row r="410" ht="15">
      <c r="AC410" s="26"/>
    </row>
    <row r="411" ht="15">
      <c r="AC411" s="26"/>
    </row>
    <row r="412" ht="15">
      <c r="AC412" s="26"/>
    </row>
    <row r="413" ht="15">
      <c r="AC413" s="26"/>
    </row>
    <row r="414" ht="15">
      <c r="AC414" s="26"/>
    </row>
    <row r="415" ht="15">
      <c r="AC415" s="26"/>
    </row>
    <row r="416" ht="15">
      <c r="AC416" s="26"/>
    </row>
    <row r="417" ht="15">
      <c r="AC417" s="26"/>
    </row>
    <row r="418" ht="15">
      <c r="AC418" s="26"/>
    </row>
    <row r="419" ht="15">
      <c r="AC419" s="26"/>
    </row>
    <row r="420" ht="15">
      <c r="AC420" s="26"/>
    </row>
    <row r="421" ht="15">
      <c r="AC421" s="26"/>
    </row>
    <row r="422" ht="15">
      <c r="AC422" s="26"/>
    </row>
    <row r="423" ht="15">
      <c r="AC423" s="26"/>
    </row>
    <row r="424" ht="15">
      <c r="AC424" s="26"/>
    </row>
    <row r="425" ht="15">
      <c r="AC425" s="26"/>
    </row>
    <row r="426" ht="15">
      <c r="AC426" s="26"/>
    </row>
    <row r="427" ht="15">
      <c r="AC427" s="26"/>
    </row>
    <row r="428" ht="15">
      <c r="AC428" s="26"/>
    </row>
    <row r="429" ht="15">
      <c r="AC429" s="26"/>
    </row>
    <row r="430" ht="15">
      <c r="AC430" s="26"/>
    </row>
    <row r="431" ht="15">
      <c r="AC431" s="26"/>
    </row>
    <row r="432" ht="15">
      <c r="AC432" s="26"/>
    </row>
    <row r="433" ht="15">
      <c r="AC433" s="26"/>
    </row>
    <row r="434" ht="15">
      <c r="AC434" s="26"/>
    </row>
    <row r="435" ht="15">
      <c r="AC435" s="26"/>
    </row>
    <row r="436" ht="15">
      <c r="AC436" s="26"/>
    </row>
    <row r="437" ht="15">
      <c r="AC437" s="26"/>
    </row>
    <row r="438" ht="15">
      <c r="AC438" s="26"/>
    </row>
    <row r="439" ht="15">
      <c r="AC439" s="26"/>
    </row>
    <row r="440" ht="15">
      <c r="AC440" s="26"/>
    </row>
    <row r="441" ht="15">
      <c r="AC441" s="26"/>
    </row>
    <row r="442" ht="15">
      <c r="AC442" s="26"/>
    </row>
    <row r="443" ht="15">
      <c r="AC443" s="26"/>
    </row>
    <row r="444" ht="15">
      <c r="AC444" s="26"/>
    </row>
    <row r="445" ht="15">
      <c r="AC445" s="26"/>
    </row>
    <row r="446" ht="15">
      <c r="AC446" s="26"/>
    </row>
    <row r="447" ht="15">
      <c r="AC447" s="26"/>
    </row>
    <row r="448" ht="15">
      <c r="AC448" s="26"/>
    </row>
    <row r="449" ht="15">
      <c r="AC449" s="26"/>
    </row>
    <row r="450" ht="15">
      <c r="AC450" s="26"/>
    </row>
    <row r="451" ht="15">
      <c r="AC451" s="26"/>
    </row>
    <row r="452" ht="15">
      <c r="AC452" s="26"/>
    </row>
    <row r="453" ht="15">
      <c r="AC453" s="26"/>
    </row>
    <row r="454" ht="15">
      <c r="AC454" s="26"/>
    </row>
    <row r="455" ht="15">
      <c r="AC455" s="26"/>
    </row>
    <row r="456" ht="15">
      <c r="AC456" s="26"/>
    </row>
    <row r="457" ht="15">
      <c r="AC457" s="26"/>
    </row>
    <row r="458" ht="15">
      <c r="AC458" s="26"/>
    </row>
    <row r="459" ht="15">
      <c r="AC459" s="26"/>
    </row>
    <row r="460" ht="15">
      <c r="AC460" s="26"/>
    </row>
    <row r="461" ht="15">
      <c r="AC461" s="26"/>
    </row>
    <row r="462" ht="15">
      <c r="AC462" s="26"/>
    </row>
    <row r="463" ht="15">
      <c r="AC463" s="26"/>
    </row>
    <row r="464" ht="15">
      <c r="AC464" s="26"/>
    </row>
    <row r="465" ht="15">
      <c r="AC465" s="26"/>
    </row>
    <row r="466" ht="15">
      <c r="AC466" s="26"/>
    </row>
    <row r="467" ht="15">
      <c r="AC467" s="26"/>
    </row>
    <row r="468" ht="15">
      <c r="AC468" s="26"/>
    </row>
    <row r="469" ht="15">
      <c r="AC469" s="26"/>
    </row>
    <row r="470" ht="15">
      <c r="AC470" s="26"/>
    </row>
    <row r="471" ht="15">
      <c r="AC471" s="26"/>
    </row>
    <row r="472" ht="15">
      <c r="AC472" s="26"/>
    </row>
    <row r="473" ht="15">
      <c r="AC473" s="26"/>
    </row>
    <row r="474" ht="15">
      <c r="AC474" s="26"/>
    </row>
    <row r="475" ht="15">
      <c r="AC475" s="26"/>
    </row>
    <row r="476" ht="15">
      <c r="AC476" s="26"/>
    </row>
    <row r="477" ht="15">
      <c r="AC477" s="26"/>
    </row>
    <row r="478" ht="15">
      <c r="AC478" s="26"/>
    </row>
    <row r="479" ht="15">
      <c r="AC479" s="26"/>
    </row>
    <row r="480" ht="15">
      <c r="AC480" s="26"/>
    </row>
    <row r="481" ht="15">
      <c r="AC481" s="26"/>
    </row>
    <row r="482" ht="15">
      <c r="AC482" s="26"/>
    </row>
    <row r="483" ht="15">
      <c r="AC483" s="26"/>
    </row>
    <row r="484" ht="15">
      <c r="AC484" s="26"/>
    </row>
    <row r="485" ht="15">
      <c r="AC485" s="26"/>
    </row>
    <row r="486" ht="15">
      <c r="AC486" s="26"/>
    </row>
    <row r="487" ht="15">
      <c r="AC487" s="26"/>
    </row>
    <row r="488" ht="15">
      <c r="AC488" s="26"/>
    </row>
    <row r="489" ht="15">
      <c r="AC489" s="26"/>
    </row>
    <row r="490" ht="15">
      <c r="AC490" s="26"/>
    </row>
    <row r="491" ht="15">
      <c r="AC491" s="26"/>
    </row>
    <row r="492" ht="15">
      <c r="AC492" s="26"/>
    </row>
    <row r="493" ht="15">
      <c r="AC493" s="26"/>
    </row>
    <row r="494" ht="15">
      <c r="AC494" s="26"/>
    </row>
    <row r="495" ht="15">
      <c r="AC495" s="26"/>
    </row>
    <row r="496" ht="15">
      <c r="AC496" s="26"/>
    </row>
    <row r="497" ht="15">
      <c r="AC497" s="26"/>
    </row>
    <row r="498" ht="15">
      <c r="AC498" s="26"/>
    </row>
    <row r="499" ht="15">
      <c r="AC499" s="26"/>
    </row>
    <row r="500" ht="15">
      <c r="AC500" s="26"/>
    </row>
    <row r="501" ht="15">
      <c r="AC501" s="26"/>
    </row>
    <row r="502" ht="15">
      <c r="AC502" s="26"/>
    </row>
    <row r="503" ht="15">
      <c r="AC503" s="26"/>
    </row>
    <row r="504" ht="15">
      <c r="AC504" s="26"/>
    </row>
    <row r="505" ht="15">
      <c r="AC505" s="26"/>
    </row>
    <row r="506" ht="15">
      <c r="AC506" s="26"/>
    </row>
    <row r="507" ht="15">
      <c r="AC507" s="26"/>
    </row>
    <row r="508" ht="15">
      <c r="AC508" s="26"/>
    </row>
    <row r="509" ht="15">
      <c r="AC509" s="26"/>
    </row>
    <row r="510" ht="15">
      <c r="AC510" s="26"/>
    </row>
    <row r="511" ht="15">
      <c r="AC511" s="26"/>
    </row>
    <row r="512" ht="15">
      <c r="AC512" s="26"/>
    </row>
    <row r="513" ht="15">
      <c r="AC513" s="26"/>
    </row>
    <row r="514" ht="15">
      <c r="AC514" s="26"/>
    </row>
    <row r="515" ht="15">
      <c r="AC515" s="26"/>
    </row>
    <row r="516" ht="15">
      <c r="AC516" s="26"/>
    </row>
    <row r="517" ht="15">
      <c r="AC517" s="26"/>
    </row>
    <row r="518" ht="15">
      <c r="AC518" s="26"/>
    </row>
    <row r="519" ht="15">
      <c r="AC519" s="26"/>
    </row>
    <row r="520" ht="15">
      <c r="AC520" s="26"/>
    </row>
    <row r="521" ht="15">
      <c r="AC521" s="26"/>
    </row>
    <row r="522" ht="15">
      <c r="AC522" s="26"/>
    </row>
    <row r="523" ht="15">
      <c r="AC523" s="26"/>
    </row>
    <row r="524" ht="15">
      <c r="AC524" s="26"/>
    </row>
    <row r="525" ht="15">
      <c r="AC525" s="26"/>
    </row>
    <row r="526" ht="15">
      <c r="AC526" s="26"/>
    </row>
    <row r="527" ht="15">
      <c r="AC527" s="26"/>
    </row>
    <row r="528" ht="15">
      <c r="AC528" s="26"/>
    </row>
    <row r="529" ht="15">
      <c r="AC529" s="26"/>
    </row>
    <row r="530" ht="15">
      <c r="AC530" s="26"/>
    </row>
    <row r="531" ht="15">
      <c r="AC531" s="26"/>
    </row>
    <row r="532" ht="15">
      <c r="AC532" s="26"/>
    </row>
    <row r="533" ht="15">
      <c r="AC533" s="26"/>
    </row>
    <row r="534" ht="15">
      <c r="AC534" s="26"/>
    </row>
    <row r="535" ht="15">
      <c r="AC535" s="26"/>
    </row>
    <row r="536" ht="15">
      <c r="AC536" s="26"/>
    </row>
    <row r="537" ht="15">
      <c r="AC537" s="26"/>
    </row>
    <row r="538" ht="15">
      <c r="AC538" s="26"/>
    </row>
    <row r="539" ht="15">
      <c r="AC539" s="26"/>
    </row>
    <row r="540" ht="15">
      <c r="AC540" s="26"/>
    </row>
    <row r="541" ht="15">
      <c r="AC541" s="26"/>
    </row>
    <row r="542" ht="15">
      <c r="AC542" s="26"/>
    </row>
    <row r="543" ht="15">
      <c r="AC543" s="26"/>
    </row>
    <row r="544" ht="15">
      <c r="AC544" s="26"/>
    </row>
    <row r="545" ht="15">
      <c r="AC545" s="26"/>
    </row>
    <row r="546" ht="15">
      <c r="AC546" s="26"/>
    </row>
    <row r="547" ht="15">
      <c r="AC547" s="26"/>
    </row>
    <row r="548" ht="15">
      <c r="AC548" s="26"/>
    </row>
    <row r="549" ht="15">
      <c r="AC549" s="26"/>
    </row>
    <row r="550" ht="15">
      <c r="AC550" s="26"/>
    </row>
    <row r="551" ht="15">
      <c r="AC551" s="26"/>
    </row>
    <row r="552" ht="15">
      <c r="AC552" s="26"/>
    </row>
    <row r="553" ht="15">
      <c r="AC553" s="26"/>
    </row>
    <row r="554" ht="15">
      <c r="AC554" s="26"/>
    </row>
    <row r="555" ht="15">
      <c r="AC555" s="26"/>
    </row>
    <row r="556" ht="15">
      <c r="AC556" s="26"/>
    </row>
    <row r="557" ht="15">
      <c r="AC557" s="26"/>
    </row>
    <row r="558" ht="15">
      <c r="AC558" s="26"/>
    </row>
    <row r="559" ht="15">
      <c r="AC559" s="26"/>
    </row>
    <row r="560" ht="15">
      <c r="AC560" s="26"/>
    </row>
    <row r="561" ht="15">
      <c r="AC561" s="26"/>
    </row>
    <row r="562" ht="15">
      <c r="AC562" s="26"/>
    </row>
    <row r="563" ht="15">
      <c r="AC563" s="26"/>
    </row>
    <row r="564" ht="15">
      <c r="AC564" s="26"/>
    </row>
    <row r="565" ht="15">
      <c r="AC565" s="26"/>
    </row>
    <row r="566" ht="15">
      <c r="AC566" s="26"/>
    </row>
    <row r="567" ht="15">
      <c r="AC567" s="26"/>
    </row>
    <row r="568" ht="15">
      <c r="AC568" s="26"/>
    </row>
    <row r="569" ht="15">
      <c r="AC569" s="26"/>
    </row>
    <row r="570" ht="15">
      <c r="AC570" s="26"/>
    </row>
    <row r="571" ht="15">
      <c r="AC571" s="26"/>
    </row>
    <row r="572" ht="15">
      <c r="AC572" s="26"/>
    </row>
    <row r="573" ht="15">
      <c r="AC573" s="26"/>
    </row>
    <row r="574" ht="15">
      <c r="AC574" s="26"/>
    </row>
    <row r="575" ht="15">
      <c r="AC575" s="26"/>
    </row>
    <row r="576" ht="15">
      <c r="AC576" s="26"/>
    </row>
    <row r="577" ht="15">
      <c r="AC577" s="26"/>
    </row>
    <row r="578" ht="15">
      <c r="AC578" s="26"/>
    </row>
    <row r="579" ht="15">
      <c r="AC579" s="26"/>
    </row>
    <row r="580" ht="15">
      <c r="AC580" s="26"/>
    </row>
    <row r="581" ht="15">
      <c r="AC581" s="26"/>
    </row>
    <row r="582" ht="15">
      <c r="AC582" s="26"/>
    </row>
    <row r="583" ht="15">
      <c r="AC583" s="26"/>
    </row>
    <row r="584" ht="15">
      <c r="AC584" s="26"/>
    </row>
    <row r="585" ht="15">
      <c r="AC585" s="26"/>
    </row>
    <row r="586" ht="15">
      <c r="AC586" s="26"/>
    </row>
    <row r="587" ht="15">
      <c r="AC587" s="26"/>
    </row>
    <row r="588" ht="15">
      <c r="AC588" s="26"/>
    </row>
    <row r="589" ht="15">
      <c r="AC589" s="26"/>
    </row>
    <row r="590" ht="15">
      <c r="AC590" s="26"/>
    </row>
    <row r="591" ht="15">
      <c r="AC591" s="26"/>
    </row>
    <row r="592" ht="15">
      <c r="AC592" s="26"/>
    </row>
    <row r="593" ht="15">
      <c r="AC593" s="26"/>
    </row>
    <row r="594" ht="15">
      <c r="AC594" s="26"/>
    </row>
    <row r="595" ht="15">
      <c r="AC595" s="26"/>
    </row>
    <row r="596" ht="15">
      <c r="AC596" s="26"/>
    </row>
    <row r="597" ht="15">
      <c r="AC597" s="26"/>
    </row>
    <row r="598" ht="15">
      <c r="AC598" s="26"/>
    </row>
    <row r="599" ht="15">
      <c r="AC599" s="26"/>
    </row>
    <row r="600" ht="15">
      <c r="AC600" s="26"/>
    </row>
    <row r="601" ht="15">
      <c r="AC601" s="26"/>
    </row>
    <row r="602" ht="15">
      <c r="AC602" s="26"/>
    </row>
    <row r="603" ht="15">
      <c r="AC603" s="26"/>
    </row>
    <row r="604" ht="15">
      <c r="AC604" s="26"/>
    </row>
    <row r="605" ht="15">
      <c r="AC605" s="26"/>
    </row>
    <row r="606" ht="15">
      <c r="AC606" s="26"/>
    </row>
    <row r="607" ht="15">
      <c r="AC607" s="26"/>
    </row>
    <row r="608" ht="15">
      <c r="AC608" s="26"/>
    </row>
    <row r="609" ht="15">
      <c r="AC609" s="26"/>
    </row>
    <row r="610" ht="15">
      <c r="AC610" s="26"/>
    </row>
    <row r="611" ht="15">
      <c r="AC611" s="26"/>
    </row>
    <row r="612" ht="15">
      <c r="AC612" s="26"/>
    </row>
    <row r="613" ht="15">
      <c r="AC613" s="26"/>
    </row>
    <row r="614" ht="15">
      <c r="AC614" s="26"/>
    </row>
    <row r="615" ht="15">
      <c r="AC615" s="26"/>
    </row>
    <row r="616" ht="15">
      <c r="AC616" s="26"/>
    </row>
    <row r="617" ht="15">
      <c r="AC617" s="26"/>
    </row>
    <row r="618" ht="15">
      <c r="AC618" s="26"/>
    </row>
    <row r="619" ht="15">
      <c r="AC619" s="26"/>
    </row>
    <row r="620" ht="15">
      <c r="AC620" s="26"/>
    </row>
    <row r="621" ht="15">
      <c r="AC621" s="26"/>
    </row>
    <row r="622" ht="15">
      <c r="AC622" s="26"/>
    </row>
    <row r="623" ht="15">
      <c r="AC623" s="26"/>
    </row>
    <row r="624" ht="15">
      <c r="AC624" s="26"/>
    </row>
    <row r="625" ht="15">
      <c r="AC625" s="26"/>
    </row>
    <row r="626" ht="15">
      <c r="AC626" s="26"/>
    </row>
    <row r="627" ht="15">
      <c r="AC627" s="26"/>
    </row>
    <row r="628" ht="15">
      <c r="AC628" s="26"/>
    </row>
    <row r="629" ht="15">
      <c r="AC629" s="26"/>
    </row>
    <row r="630" ht="15">
      <c r="AC630" s="26"/>
    </row>
    <row r="631" ht="15">
      <c r="AC631" s="26"/>
    </row>
    <row r="632" ht="15">
      <c r="AC632" s="26"/>
    </row>
    <row r="633" ht="15">
      <c r="AC633" s="26"/>
    </row>
    <row r="634" ht="15">
      <c r="AC634" s="26"/>
    </row>
    <row r="635" ht="15">
      <c r="AC635" s="26"/>
    </row>
    <row r="636" ht="15">
      <c r="AC636" s="26"/>
    </row>
    <row r="637" ht="15">
      <c r="AC637" s="26"/>
    </row>
    <row r="638" ht="15">
      <c r="AC638" s="26"/>
    </row>
    <row r="639" ht="15">
      <c r="AC639" s="26"/>
    </row>
    <row r="640" ht="15">
      <c r="AC640" s="26"/>
    </row>
    <row r="641" ht="15">
      <c r="AC641" s="26"/>
    </row>
    <row r="642" ht="15">
      <c r="AC642" s="26"/>
    </row>
    <row r="643" ht="15">
      <c r="AC643" s="26"/>
    </row>
    <row r="644" ht="15">
      <c r="AC644" s="26"/>
    </row>
    <row r="645" ht="15">
      <c r="AC645" s="26"/>
    </row>
    <row r="646" ht="15">
      <c r="AC646" s="26"/>
    </row>
    <row r="647" ht="15">
      <c r="AC647" s="26"/>
    </row>
    <row r="648" ht="15">
      <c r="AC648" s="26"/>
    </row>
    <row r="649" ht="15">
      <c r="AC649" s="26"/>
    </row>
    <row r="650" ht="15">
      <c r="AC650" s="26"/>
    </row>
    <row r="651" ht="15">
      <c r="AC651" s="26"/>
    </row>
    <row r="652" ht="15">
      <c r="AC652" s="26"/>
    </row>
    <row r="653" ht="15">
      <c r="AC653" s="26"/>
    </row>
    <row r="654" ht="15">
      <c r="AC654" s="26"/>
    </row>
    <row r="655" ht="15">
      <c r="AC655" s="26"/>
    </row>
    <row r="656" ht="15">
      <c r="AC656" s="26"/>
    </row>
    <row r="657" ht="15">
      <c r="AC657" s="26"/>
    </row>
    <row r="658" ht="15">
      <c r="AC658" s="26"/>
    </row>
    <row r="659" ht="15">
      <c r="AC659" s="26"/>
    </row>
    <row r="660" ht="15">
      <c r="AC660" s="26"/>
    </row>
    <row r="661" ht="15">
      <c r="AC661" s="26"/>
    </row>
    <row r="662" ht="15">
      <c r="AC662" s="26"/>
    </row>
    <row r="663" ht="15">
      <c r="AC663" s="26"/>
    </row>
    <row r="664" ht="15">
      <c r="AC664" s="26"/>
    </row>
    <row r="665" ht="15">
      <c r="AC665" s="26"/>
    </row>
    <row r="666" ht="15">
      <c r="AC666" s="26"/>
    </row>
    <row r="667" ht="15">
      <c r="AC667" s="26"/>
    </row>
    <row r="668" ht="15">
      <c r="AC668" s="26"/>
    </row>
    <row r="669" ht="15">
      <c r="AC669" s="26"/>
    </row>
    <row r="670" ht="15">
      <c r="AC670" s="26"/>
    </row>
    <row r="671" ht="15">
      <c r="AC671" s="26"/>
    </row>
    <row r="672" ht="15">
      <c r="AC672" s="26"/>
    </row>
    <row r="673" ht="15">
      <c r="AC673" s="26"/>
    </row>
    <row r="674" ht="15">
      <c r="AC674" s="26"/>
    </row>
    <row r="675" ht="15">
      <c r="AC675" s="26"/>
    </row>
    <row r="676" ht="15">
      <c r="AC676" s="26"/>
    </row>
    <row r="677" ht="15">
      <c r="AC677" s="26"/>
    </row>
    <row r="678" ht="15">
      <c r="AC678" s="26"/>
    </row>
    <row r="679" ht="15">
      <c r="AC679" s="26"/>
    </row>
    <row r="680" ht="15">
      <c r="AC680" s="26"/>
    </row>
    <row r="681" ht="15">
      <c r="AC681" s="26"/>
    </row>
    <row r="682" ht="15">
      <c r="AC682" s="26"/>
    </row>
    <row r="683" ht="15">
      <c r="AC683" s="26"/>
    </row>
    <row r="684" ht="15">
      <c r="AC684" s="26"/>
    </row>
    <row r="685" ht="15">
      <c r="AC685" s="26"/>
    </row>
    <row r="686" ht="15">
      <c r="AC686" s="26"/>
    </row>
    <row r="687" ht="15">
      <c r="AC687" s="26"/>
    </row>
    <row r="688" ht="15">
      <c r="AC688" s="26"/>
    </row>
    <row r="689" ht="15">
      <c r="AC689" s="26"/>
    </row>
    <row r="690" ht="15">
      <c r="AC690" s="26"/>
    </row>
    <row r="691" ht="15">
      <c r="AC691" s="26"/>
    </row>
    <row r="692" ht="15">
      <c r="AC692" s="26"/>
    </row>
    <row r="693" ht="15">
      <c r="AC693" s="26"/>
    </row>
    <row r="694" ht="15">
      <c r="AC694" s="26"/>
    </row>
    <row r="695" ht="15">
      <c r="AC695" s="26"/>
    </row>
    <row r="696" ht="15">
      <c r="AC696" s="26"/>
    </row>
    <row r="697" ht="15">
      <c r="AC697" s="26"/>
    </row>
    <row r="698" ht="15">
      <c r="AC698" s="26"/>
    </row>
    <row r="699" ht="15">
      <c r="AC699" s="26"/>
    </row>
    <row r="700" ht="15">
      <c r="AC700" s="26"/>
    </row>
    <row r="701" ht="15">
      <c r="AC701" s="26"/>
    </row>
    <row r="702" ht="15">
      <c r="AC702" s="26"/>
    </row>
    <row r="703" ht="15">
      <c r="AC703" s="26"/>
    </row>
    <row r="704" ht="15">
      <c r="AC704" s="26"/>
    </row>
    <row r="705" ht="15">
      <c r="AC705" s="26"/>
    </row>
    <row r="706" ht="15">
      <c r="AC706" s="26"/>
    </row>
    <row r="707" ht="15">
      <c r="AC707" s="26"/>
    </row>
    <row r="708" ht="15">
      <c r="AC708" s="26"/>
    </row>
    <row r="709" ht="15">
      <c r="AC709" s="26"/>
    </row>
    <row r="710" ht="15">
      <c r="AC710" s="26"/>
    </row>
    <row r="711" ht="15">
      <c r="AC711" s="26"/>
    </row>
    <row r="712" ht="15">
      <c r="AC712" s="26"/>
    </row>
    <row r="713" ht="15">
      <c r="AC713" s="26"/>
    </row>
    <row r="714" ht="15">
      <c r="AC714" s="26"/>
    </row>
    <row r="715" ht="15">
      <c r="AC715" s="26"/>
    </row>
    <row r="716" ht="15">
      <c r="AC716" s="26"/>
    </row>
    <row r="717" ht="15">
      <c r="AC717" s="26"/>
    </row>
    <row r="718" ht="15">
      <c r="AC718" s="26"/>
    </row>
    <row r="719" ht="15">
      <c r="AC719" s="26"/>
    </row>
    <row r="720" ht="15">
      <c r="AC720" s="26"/>
    </row>
    <row r="721" ht="15">
      <c r="AC721" s="26"/>
    </row>
    <row r="722" ht="15">
      <c r="AC722" s="26"/>
    </row>
    <row r="723" ht="15">
      <c r="AC723" s="26"/>
    </row>
    <row r="724" ht="15">
      <c r="AC724" s="26"/>
    </row>
    <row r="725" ht="15">
      <c r="AC725" s="26"/>
    </row>
    <row r="726" ht="15">
      <c r="AC726" s="26"/>
    </row>
    <row r="727" ht="15">
      <c r="AC727" s="26"/>
    </row>
    <row r="728" ht="15">
      <c r="AC728" s="26"/>
    </row>
    <row r="729" ht="15">
      <c r="AC729" s="26"/>
    </row>
    <row r="730" ht="15">
      <c r="AC730" s="26"/>
    </row>
    <row r="731" ht="15">
      <c r="AC731" s="26"/>
    </row>
    <row r="732" ht="15">
      <c r="AC732" s="26"/>
    </row>
    <row r="733" ht="15">
      <c r="AC733" s="26"/>
    </row>
    <row r="734" ht="15">
      <c r="AC734" s="26"/>
    </row>
    <row r="735" ht="15">
      <c r="AC735" s="26"/>
    </row>
    <row r="736" ht="15">
      <c r="AC736" s="26"/>
    </row>
    <row r="737" ht="15">
      <c r="AC737" s="26"/>
    </row>
    <row r="738" ht="15">
      <c r="AC738" s="26"/>
    </row>
    <row r="739" ht="15">
      <c r="AC739" s="26"/>
    </row>
    <row r="740" ht="15">
      <c r="AC740" s="26"/>
    </row>
    <row r="741" ht="15">
      <c r="AC741" s="26"/>
    </row>
    <row r="742" ht="15">
      <c r="AC742" s="26"/>
    </row>
    <row r="743" ht="15">
      <c r="AC743" s="26"/>
    </row>
    <row r="744" ht="15">
      <c r="AC744" s="26"/>
    </row>
    <row r="745" ht="15">
      <c r="AC745" s="26"/>
    </row>
    <row r="746" ht="15">
      <c r="AC746" s="26"/>
    </row>
    <row r="747" ht="15">
      <c r="AC747" s="26"/>
    </row>
    <row r="748" ht="15">
      <c r="AC748" s="26"/>
    </row>
    <row r="749" ht="15">
      <c r="AC749" s="26"/>
    </row>
    <row r="750" ht="15">
      <c r="AC750" s="26"/>
    </row>
    <row r="751" ht="15">
      <c r="AC751" s="26"/>
    </row>
    <row r="752" ht="15">
      <c r="AC752" s="26"/>
    </row>
    <row r="753" ht="15">
      <c r="AC753" s="26"/>
    </row>
    <row r="754" ht="15">
      <c r="AC754" s="26"/>
    </row>
    <row r="755" ht="15">
      <c r="AC755" s="26"/>
    </row>
    <row r="756" ht="15">
      <c r="AC756" s="26"/>
    </row>
    <row r="757" ht="15">
      <c r="AC757" s="26"/>
    </row>
    <row r="758" ht="15">
      <c r="AC758" s="26"/>
    </row>
    <row r="759" ht="15">
      <c r="AC759" s="26"/>
    </row>
    <row r="760" ht="15">
      <c r="AC760" s="26"/>
    </row>
    <row r="761" ht="15">
      <c r="AC761" s="26"/>
    </row>
    <row r="762" ht="15">
      <c r="AC762" s="26"/>
    </row>
    <row r="763" ht="15">
      <c r="AC763" s="26"/>
    </row>
    <row r="764" ht="15">
      <c r="AC764" s="26"/>
    </row>
    <row r="765" ht="15">
      <c r="AC765" s="26"/>
    </row>
    <row r="766" ht="15">
      <c r="AC766" s="26"/>
    </row>
    <row r="767" ht="15">
      <c r="AC767" s="26"/>
    </row>
    <row r="768" ht="15">
      <c r="AC768" s="26"/>
    </row>
    <row r="769" ht="15">
      <c r="AC769" s="26"/>
    </row>
    <row r="770" ht="15">
      <c r="AC770" s="26"/>
    </row>
    <row r="771" ht="15">
      <c r="AC771" s="26"/>
    </row>
    <row r="772" ht="15">
      <c r="AC772" s="26"/>
    </row>
    <row r="773" ht="15">
      <c r="AC773" s="26"/>
    </row>
    <row r="774" ht="15">
      <c r="AC774" s="26"/>
    </row>
    <row r="775" ht="15">
      <c r="AC775" s="26"/>
    </row>
    <row r="776" ht="15">
      <c r="AC776" s="26"/>
    </row>
    <row r="777" ht="15">
      <c r="AC777" s="26"/>
    </row>
    <row r="778" ht="15">
      <c r="AC778" s="26"/>
    </row>
    <row r="779" ht="15">
      <c r="AC779" s="26"/>
    </row>
    <row r="780" ht="15">
      <c r="AC780" s="26"/>
    </row>
    <row r="781" ht="15">
      <c r="AC781" s="26"/>
    </row>
    <row r="782" ht="15">
      <c r="AC782" s="26"/>
    </row>
    <row r="783" ht="15">
      <c r="AC783" s="26"/>
    </row>
    <row r="784" ht="15">
      <c r="AC784" s="26"/>
    </row>
    <row r="785" ht="15">
      <c r="AC785" s="26"/>
    </row>
    <row r="786" ht="15">
      <c r="AC786" s="26"/>
    </row>
    <row r="787" ht="15">
      <c r="AC787" s="26"/>
    </row>
    <row r="788" ht="15">
      <c r="AC788" s="26"/>
    </row>
    <row r="789" ht="15">
      <c r="AC789" s="26"/>
    </row>
    <row r="790" ht="15">
      <c r="AC790" s="26"/>
    </row>
    <row r="791" ht="15">
      <c r="AC791" s="26"/>
    </row>
    <row r="792" ht="15">
      <c r="AC792" s="26"/>
    </row>
    <row r="793" ht="15">
      <c r="AC793" s="26"/>
    </row>
    <row r="794" ht="15">
      <c r="AC794" s="26"/>
    </row>
    <row r="795" ht="15">
      <c r="AC795" s="26"/>
    </row>
    <row r="796" ht="15">
      <c r="AC796" s="26"/>
    </row>
    <row r="797" ht="15">
      <c r="AC797" s="26"/>
    </row>
    <row r="798" ht="15">
      <c r="AC798" s="26"/>
    </row>
    <row r="799" ht="15">
      <c r="AC799" s="26"/>
    </row>
    <row r="800" ht="15">
      <c r="AC800" s="26"/>
    </row>
    <row r="801" ht="15">
      <c r="AC801" s="26"/>
    </row>
    <row r="802" ht="15">
      <c r="AC802" s="26"/>
    </row>
    <row r="803" ht="15">
      <c r="AC803" s="26"/>
    </row>
    <row r="804" ht="15">
      <c r="AC804" s="26"/>
    </row>
    <row r="805" ht="15">
      <c r="AC805" s="26"/>
    </row>
    <row r="806" ht="15">
      <c r="AC806" s="26"/>
    </row>
    <row r="807" ht="15">
      <c r="AC807" s="26"/>
    </row>
    <row r="808" ht="15">
      <c r="AC808" s="26"/>
    </row>
    <row r="809" ht="15">
      <c r="AC809" s="26"/>
    </row>
    <row r="810" ht="15">
      <c r="AC810" s="26"/>
    </row>
    <row r="811" ht="15">
      <c r="AC811" s="26"/>
    </row>
    <row r="812" ht="15">
      <c r="AC812" s="26"/>
    </row>
    <row r="813" ht="15">
      <c r="AC813" s="26"/>
    </row>
    <row r="814" ht="15">
      <c r="AC814" s="26"/>
    </row>
    <row r="815" ht="15">
      <c r="AC815" s="26"/>
    </row>
    <row r="816" ht="15">
      <c r="AC816" s="26"/>
    </row>
    <row r="817" ht="15">
      <c r="AC817" s="26"/>
    </row>
    <row r="818" ht="15">
      <c r="AC818" s="26"/>
    </row>
    <row r="819" ht="15">
      <c r="AC819" s="26"/>
    </row>
    <row r="820" ht="15">
      <c r="AC820" s="26"/>
    </row>
    <row r="821" ht="15">
      <c r="AC821" s="26"/>
    </row>
    <row r="822" ht="15">
      <c r="AC822" s="26"/>
    </row>
    <row r="823" ht="15">
      <c r="AC823" s="26"/>
    </row>
    <row r="824" ht="15">
      <c r="AC824" s="26"/>
    </row>
    <row r="825" ht="15">
      <c r="AC825" s="26"/>
    </row>
    <row r="826" ht="15">
      <c r="AC826" s="26"/>
    </row>
    <row r="827" ht="15">
      <c r="AC827" s="26"/>
    </row>
    <row r="828" ht="15">
      <c r="AC828" s="26"/>
    </row>
    <row r="829" ht="15">
      <c r="AC829" s="26"/>
    </row>
    <row r="830" ht="15">
      <c r="AC830" s="26"/>
    </row>
    <row r="831" ht="15">
      <c r="AC831" s="26"/>
    </row>
    <row r="832" ht="15">
      <c r="AC832" s="26"/>
    </row>
    <row r="833" ht="15">
      <c r="AC833" s="26"/>
    </row>
    <row r="834" ht="15">
      <c r="AC834" s="26"/>
    </row>
    <row r="835" ht="15">
      <c r="AC835" s="26"/>
    </row>
    <row r="836" ht="15">
      <c r="AC836" s="26"/>
    </row>
    <row r="837" ht="15">
      <c r="AC837" s="26"/>
    </row>
    <row r="838" ht="15">
      <c r="AC838" s="26"/>
    </row>
    <row r="839" ht="15">
      <c r="AC839" s="26"/>
    </row>
    <row r="840" ht="15">
      <c r="AC840" s="26"/>
    </row>
    <row r="841" ht="15">
      <c r="AC841" s="26"/>
    </row>
    <row r="842" ht="15">
      <c r="AC842" s="26"/>
    </row>
    <row r="843" ht="15">
      <c r="AC843" s="26"/>
    </row>
    <row r="844" ht="15">
      <c r="AC844" s="26"/>
    </row>
    <row r="845" ht="15">
      <c r="AC845" s="26"/>
    </row>
    <row r="846" ht="15">
      <c r="AC846" s="26"/>
    </row>
    <row r="847" ht="15">
      <c r="AC847" s="26"/>
    </row>
    <row r="848" ht="15">
      <c r="AC848" s="26"/>
    </row>
    <row r="849" ht="15">
      <c r="AC849" s="26"/>
    </row>
    <row r="850" ht="15">
      <c r="AC850" s="26"/>
    </row>
    <row r="851" ht="15">
      <c r="AC851" s="26"/>
    </row>
    <row r="852" ht="15">
      <c r="AC852" s="26"/>
    </row>
    <row r="853" ht="15">
      <c r="AC853" s="26"/>
    </row>
    <row r="854" ht="15">
      <c r="AC854" s="26"/>
    </row>
    <row r="855" ht="15">
      <c r="AC855" s="26"/>
    </row>
    <row r="856" ht="15">
      <c r="AC856" s="26"/>
    </row>
    <row r="857" ht="15">
      <c r="AC857" s="26"/>
    </row>
    <row r="858" ht="15">
      <c r="AC858" s="26"/>
    </row>
    <row r="859" ht="15">
      <c r="AC859" s="26"/>
    </row>
    <row r="860" ht="15">
      <c r="AC860" s="26"/>
    </row>
    <row r="861" ht="15">
      <c r="AC861" s="26"/>
    </row>
    <row r="862" ht="15.75" thickBot="1">
      <c r="AC862" s="28"/>
    </row>
  </sheetData>
  <sheetProtection/>
  <mergeCells count="347">
    <mergeCell ref="A90:P90"/>
    <mergeCell ref="A91:C91"/>
    <mergeCell ref="D91:H91"/>
    <mergeCell ref="I91:K91"/>
    <mergeCell ref="L91:P91"/>
    <mergeCell ref="K156:K157"/>
    <mergeCell ref="L155:P155"/>
    <mergeCell ref="L156:P156"/>
    <mergeCell ref="L157:P157"/>
    <mergeCell ref="B152:C152"/>
    <mergeCell ref="A158:J158"/>
    <mergeCell ref="L158:P158"/>
    <mergeCell ref="A156:A157"/>
    <mergeCell ref="B155:I155"/>
    <mergeCell ref="B156:C157"/>
    <mergeCell ref="D156:I156"/>
    <mergeCell ref="D157:I157"/>
    <mergeCell ref="D152:I152"/>
    <mergeCell ref="L152:P152"/>
    <mergeCell ref="A153:A154"/>
    <mergeCell ref="B153:C154"/>
    <mergeCell ref="D153:I153"/>
    <mergeCell ref="D154:I154"/>
    <mergeCell ref="K153:K154"/>
    <mergeCell ref="L153:P153"/>
    <mergeCell ref="L154:P154"/>
    <mergeCell ref="A85:P85"/>
    <mergeCell ref="A86:P86"/>
    <mergeCell ref="A87:P87"/>
    <mergeCell ref="A88:P88"/>
    <mergeCell ref="A89:P89"/>
    <mergeCell ref="A151:P151"/>
    <mergeCell ref="A136:P136"/>
    <mergeCell ref="O93:P94"/>
    <mergeCell ref="L93:N94"/>
    <mergeCell ref="L112:P112"/>
    <mergeCell ref="A75:J75"/>
    <mergeCell ref="A76:J76"/>
    <mergeCell ref="A77:J77"/>
    <mergeCell ref="A79:J79"/>
    <mergeCell ref="A80:J80"/>
    <mergeCell ref="A81:J81"/>
    <mergeCell ref="A78:O78"/>
    <mergeCell ref="K79:P79"/>
    <mergeCell ref="K80:P80"/>
    <mergeCell ref="K81:P81"/>
    <mergeCell ref="L71:P71"/>
    <mergeCell ref="L72:P72"/>
    <mergeCell ref="L73:P73"/>
    <mergeCell ref="L69:P69"/>
    <mergeCell ref="B69:C69"/>
    <mergeCell ref="D69:J69"/>
    <mergeCell ref="L68:P68"/>
    <mergeCell ref="B70:C70"/>
    <mergeCell ref="B71:C71"/>
    <mergeCell ref="B72:C72"/>
    <mergeCell ref="B73:C73"/>
    <mergeCell ref="D70:J70"/>
    <mergeCell ref="D71:J71"/>
    <mergeCell ref="D72:J72"/>
    <mergeCell ref="D73:J73"/>
    <mergeCell ref="L70:P70"/>
    <mergeCell ref="B64:C64"/>
    <mergeCell ref="D64:J64"/>
    <mergeCell ref="L64:P64"/>
    <mergeCell ref="L65:P65"/>
    <mergeCell ref="L66:P66"/>
    <mergeCell ref="L67:P67"/>
    <mergeCell ref="B65:C65"/>
    <mergeCell ref="B66:C66"/>
    <mergeCell ref="B67:C67"/>
    <mergeCell ref="B68:C68"/>
    <mergeCell ref="D65:J65"/>
    <mergeCell ref="D66:J66"/>
    <mergeCell ref="D67:J67"/>
    <mergeCell ref="D68:J68"/>
    <mergeCell ref="L95:N95"/>
    <mergeCell ref="C93:D94"/>
    <mergeCell ref="C95:D95"/>
    <mergeCell ref="E83:P83"/>
    <mergeCell ref="A84:P84"/>
    <mergeCell ref="A132:B132"/>
    <mergeCell ref="C132:D132"/>
    <mergeCell ref="O132:P132"/>
    <mergeCell ref="A101:E101"/>
    <mergeCell ref="A107:E107"/>
    <mergeCell ref="C126:D126"/>
    <mergeCell ref="O126:P126"/>
    <mergeCell ref="A127:B127"/>
    <mergeCell ref="C127:D127"/>
    <mergeCell ref="A128:B128"/>
    <mergeCell ref="K139:P139"/>
    <mergeCell ref="F142:J142"/>
    <mergeCell ref="A92:P92"/>
    <mergeCell ref="A133:E133"/>
    <mergeCell ref="L133:P134"/>
    <mergeCell ref="A134:E134"/>
    <mergeCell ref="A135:P135"/>
    <mergeCell ref="A100:B100"/>
    <mergeCell ref="A95:B95"/>
    <mergeCell ref="A109:B109"/>
    <mergeCell ref="B26:J26"/>
    <mergeCell ref="M23:P23"/>
    <mergeCell ref="M24:P24"/>
    <mergeCell ref="M26:P26"/>
    <mergeCell ref="A130:P130"/>
    <mergeCell ref="A62:J62"/>
    <mergeCell ref="K61:P61"/>
    <mergeCell ref="K62:P62"/>
    <mergeCell ref="B27:J27"/>
    <mergeCell ref="O95:P95"/>
    <mergeCell ref="K24:L24"/>
    <mergeCell ref="K26:L26"/>
    <mergeCell ref="K27:L27"/>
    <mergeCell ref="A59:O59"/>
    <mergeCell ref="B23:J23"/>
    <mergeCell ref="A34:P34"/>
    <mergeCell ref="A33:P33"/>
    <mergeCell ref="A29:P29"/>
    <mergeCell ref="A40:P40"/>
    <mergeCell ref="B24:J24"/>
    <mergeCell ref="A61:J61"/>
    <mergeCell ref="A35:P35"/>
    <mergeCell ref="A38:P38"/>
    <mergeCell ref="A39:P39"/>
    <mergeCell ref="K93:K94"/>
    <mergeCell ref="K76:P76"/>
    <mergeCell ref="K77:P77"/>
    <mergeCell ref="A82:P82"/>
    <mergeCell ref="F93:G93"/>
    <mergeCell ref="A63:P63"/>
    <mergeCell ref="A37:P37"/>
    <mergeCell ref="A30:P30"/>
    <mergeCell ref="A31:P31"/>
    <mergeCell ref="A32:P32"/>
    <mergeCell ref="A36:P36"/>
    <mergeCell ref="A60:P60"/>
    <mergeCell ref="B44:B45"/>
    <mergeCell ref="C44:H45"/>
    <mergeCell ref="I44:J44"/>
    <mergeCell ref="I45:J45"/>
    <mergeCell ref="A137:J137"/>
    <mergeCell ref="A104:B104"/>
    <mergeCell ref="K137:P137"/>
    <mergeCell ref="L107:P107"/>
    <mergeCell ref="A131:B131"/>
    <mergeCell ref="C131:D131"/>
    <mergeCell ref="O131:P131"/>
    <mergeCell ref="A129:E129"/>
    <mergeCell ref="L129:P129"/>
    <mergeCell ref="L111:P111"/>
    <mergeCell ref="A1:P1"/>
    <mergeCell ref="A7:P8"/>
    <mergeCell ref="A6:P6"/>
    <mergeCell ref="A9:P9"/>
    <mergeCell ref="A108:P108"/>
    <mergeCell ref="A106:B106"/>
    <mergeCell ref="C100:D100"/>
    <mergeCell ref="A99:B99"/>
    <mergeCell ref="A93:B94"/>
    <mergeCell ref="A97:B97"/>
    <mergeCell ref="A144:J144"/>
    <mergeCell ref="A112:E112"/>
    <mergeCell ref="A142:B142"/>
    <mergeCell ref="K138:P138"/>
    <mergeCell ref="A138:J138"/>
    <mergeCell ref="K142:P142"/>
    <mergeCell ref="K140:P140"/>
    <mergeCell ref="A113:P113"/>
    <mergeCell ref="A140:J140"/>
    <mergeCell ref="A141:P141"/>
    <mergeCell ref="A146:J146"/>
    <mergeCell ref="K146:P146"/>
    <mergeCell ref="A139:J139"/>
    <mergeCell ref="A148:P148"/>
    <mergeCell ref="C142:E142"/>
    <mergeCell ref="A149:P150"/>
    <mergeCell ref="A145:J145"/>
    <mergeCell ref="K145:P145"/>
    <mergeCell ref="A143:P143"/>
    <mergeCell ref="A147:P147"/>
    <mergeCell ref="K144:P144"/>
    <mergeCell ref="C104:D104"/>
    <mergeCell ref="C105:D105"/>
    <mergeCell ref="A96:P96"/>
    <mergeCell ref="H93:H94"/>
    <mergeCell ref="I93:I94"/>
    <mergeCell ref="J93:J94"/>
    <mergeCell ref="O97:P97"/>
    <mergeCell ref="O98:P98"/>
    <mergeCell ref="O99:P99"/>
    <mergeCell ref="C128:D128"/>
    <mergeCell ref="O128:P128"/>
    <mergeCell ref="C103:D103"/>
    <mergeCell ref="C106:D106"/>
    <mergeCell ref="A111:E111"/>
    <mergeCell ref="A105:B105"/>
    <mergeCell ref="C110:D110"/>
    <mergeCell ref="A126:B126"/>
    <mergeCell ref="O127:P127"/>
    <mergeCell ref="A121:B121"/>
    <mergeCell ref="E93:E94"/>
    <mergeCell ref="A123:E123"/>
    <mergeCell ref="L123:P123"/>
    <mergeCell ref="A124:P124"/>
    <mergeCell ref="A125:B125"/>
    <mergeCell ref="C125:D125"/>
    <mergeCell ref="O125:P125"/>
    <mergeCell ref="A102:P102"/>
    <mergeCell ref="A98:B98"/>
    <mergeCell ref="C97:D97"/>
    <mergeCell ref="C121:D121"/>
    <mergeCell ref="O121:P121"/>
    <mergeCell ref="A122:B122"/>
    <mergeCell ref="C122:D122"/>
    <mergeCell ref="O122:P122"/>
    <mergeCell ref="A120:B120"/>
    <mergeCell ref="C120:D120"/>
    <mergeCell ref="O120:P120"/>
    <mergeCell ref="A103:B103"/>
    <mergeCell ref="C98:D98"/>
    <mergeCell ref="C99:D99"/>
    <mergeCell ref="O103:P103"/>
    <mergeCell ref="O104:P104"/>
    <mergeCell ref="O105:P105"/>
    <mergeCell ref="O100:P100"/>
    <mergeCell ref="L101:P101"/>
    <mergeCell ref="O106:P106"/>
    <mergeCell ref="A118:P118"/>
    <mergeCell ref="A119:B119"/>
    <mergeCell ref="C119:D119"/>
    <mergeCell ref="O119:P119"/>
    <mergeCell ref="A110:B110"/>
    <mergeCell ref="O109:P109"/>
    <mergeCell ref="C109:D109"/>
    <mergeCell ref="A117:B117"/>
    <mergeCell ref="C117:D117"/>
    <mergeCell ref="L117:N117"/>
    <mergeCell ref="O117:P117"/>
    <mergeCell ref="B5:J5"/>
    <mergeCell ref="A74:O74"/>
    <mergeCell ref="K75:P75"/>
    <mergeCell ref="O110:P110"/>
    <mergeCell ref="I115:I116"/>
    <mergeCell ref="J115:J116"/>
    <mergeCell ref="K115:K116"/>
    <mergeCell ref="L115:N116"/>
    <mergeCell ref="A2:P2"/>
    <mergeCell ref="K4:P4"/>
    <mergeCell ref="K5:P5"/>
    <mergeCell ref="A25:P25"/>
    <mergeCell ref="B28:J28"/>
    <mergeCell ref="K28:L28"/>
    <mergeCell ref="M28:P28"/>
    <mergeCell ref="B3:J3"/>
    <mergeCell ref="K3:P3"/>
    <mergeCell ref="M27:P27"/>
    <mergeCell ref="K23:L23"/>
    <mergeCell ref="B4:J4"/>
    <mergeCell ref="B16:J16"/>
    <mergeCell ref="K16:P16"/>
    <mergeCell ref="B17:J17"/>
    <mergeCell ref="B10:J10"/>
    <mergeCell ref="K10:P10"/>
    <mergeCell ref="B11:J11"/>
    <mergeCell ref="K11:P11"/>
    <mergeCell ref="B12:J12"/>
    <mergeCell ref="K12:P12"/>
    <mergeCell ref="B13:J13"/>
    <mergeCell ref="K13:P13"/>
    <mergeCell ref="B14:J14"/>
    <mergeCell ref="K14:P14"/>
    <mergeCell ref="B15:J15"/>
    <mergeCell ref="K15:P15"/>
    <mergeCell ref="K17:P17"/>
    <mergeCell ref="B18:J18"/>
    <mergeCell ref="K18:P18"/>
    <mergeCell ref="B19:J19"/>
    <mergeCell ref="K19:P19"/>
    <mergeCell ref="A22:P22"/>
    <mergeCell ref="A20:P20"/>
    <mergeCell ref="K21:P21"/>
    <mergeCell ref="B21:J21"/>
    <mergeCell ref="A114:P114"/>
    <mergeCell ref="A115:B116"/>
    <mergeCell ref="C115:D116"/>
    <mergeCell ref="E115:E116"/>
    <mergeCell ref="F115:G115"/>
    <mergeCell ref="H115:H116"/>
    <mergeCell ref="O115:P116"/>
    <mergeCell ref="A83:D83"/>
    <mergeCell ref="A41:P41"/>
    <mergeCell ref="A42:A43"/>
    <mergeCell ref="B42:B43"/>
    <mergeCell ref="C42:H43"/>
    <mergeCell ref="I42:P42"/>
    <mergeCell ref="I43:J43"/>
    <mergeCell ref="K43:L43"/>
    <mergeCell ref="M43:P43"/>
    <mergeCell ref="A44:A45"/>
    <mergeCell ref="K44:L44"/>
    <mergeCell ref="K45:L45"/>
    <mergeCell ref="M44:P44"/>
    <mergeCell ref="M45:P45"/>
    <mergeCell ref="A46:A47"/>
    <mergeCell ref="B46:B47"/>
    <mergeCell ref="C46:H47"/>
    <mergeCell ref="I46:J46"/>
    <mergeCell ref="I47:J47"/>
    <mergeCell ref="K46:L46"/>
    <mergeCell ref="K47:L47"/>
    <mergeCell ref="M46:P46"/>
    <mergeCell ref="M47:P47"/>
    <mergeCell ref="A48:A49"/>
    <mergeCell ref="B48:B49"/>
    <mergeCell ref="C48:H49"/>
    <mergeCell ref="I48:J48"/>
    <mergeCell ref="I49:J49"/>
    <mergeCell ref="K48:L48"/>
    <mergeCell ref="K49:L49"/>
    <mergeCell ref="M48:P48"/>
    <mergeCell ref="M49:P49"/>
    <mergeCell ref="K52:L52"/>
    <mergeCell ref="M52:P52"/>
    <mergeCell ref="A50:A51"/>
    <mergeCell ref="B50:B51"/>
    <mergeCell ref="C50:H51"/>
    <mergeCell ref="I50:J50"/>
    <mergeCell ref="I51:J51"/>
    <mergeCell ref="K50:L50"/>
    <mergeCell ref="K51:L51"/>
    <mergeCell ref="A58:P58"/>
    <mergeCell ref="K54:L54"/>
    <mergeCell ref="M53:P53"/>
    <mergeCell ref="M54:P54"/>
    <mergeCell ref="A55:P55"/>
    <mergeCell ref="A57:P57"/>
    <mergeCell ref="M50:P50"/>
    <mergeCell ref="M51:P51"/>
    <mergeCell ref="A52:B52"/>
    <mergeCell ref="C52:H52"/>
    <mergeCell ref="I52:J52"/>
    <mergeCell ref="A56:P56"/>
    <mergeCell ref="A53:H54"/>
    <mergeCell ref="I53:J53"/>
    <mergeCell ref="I54:J54"/>
    <mergeCell ref="K53:L53"/>
  </mergeCells>
  <conditionalFormatting sqref="H133">
    <cfRule type="cellIs" priority="12" dxfId="0" operator="greaterThan" stopIfTrue="1">
      <formula>0.08*($H$143+$H$157+$H$164)</formula>
    </cfRule>
  </conditionalFormatting>
  <dataValidations count="9">
    <dataValidation type="custom" allowBlank="1" showInputMessage="1" showErrorMessage="1" sqref="H101:P101 H107:P107 L111:P111 H111:I111 J103:K107 J109:K111 H123:P123 J125:K129 J131:K132 H129:P129 F133:K133">
      <formula1>"x"</formula1>
    </dataValidation>
    <dataValidation type="list" allowBlank="1" showInputMessage="1" showErrorMessage="1" errorTitle="Jāizvēlas!" error="Jāizvēlas viens no piedāvātajiem variantiem" sqref="M109:M110 M97:M100 M103:M106 M131:M132 M119:M122 M125:M128">
      <formula1>"01,02,03,04,05,06,07,08,09,10,11,12"</formula1>
    </dataValidation>
    <dataValidation type="custom" allowBlank="1" showInputMessage="1" showErrorMessage="1" errorTitle="Nelabot!" error="Kopsumma rēķinās automātiski" sqref="F101:G101 K140 F107:G107 J97:K100 F111:G111 F123:G123 F129:G129 J119:K122">
      <formula1>"x"</formula1>
    </dataValidation>
    <dataValidation allowBlank="1" showInputMessage="1" showErrorMessage="1" errorTitle="Nelabot!" error="Kopsumma rēķinās automātiski" sqref="F97:G100 F103:G106 F109:G110 F119:G122 F125:G128 F131:G132"/>
    <dataValidation type="list" allowBlank="1" showInputMessage="1" showErrorMessage="1" errorTitle="Jāizvēlas!" error="Jāizvēlas viens no piedāvātajiem variantiem" sqref="L97:L100 L103:L106 L109:L110 L119:L122 L125:L128 L131:L132">
      <formula1>"01,02,03,04,05,06,07,08,09,10,11,12,13,14,15,16,17,18,19,20,21,22,23,24,25,26,27,28,29,30,31"</formula1>
    </dataValidation>
    <dataValidation type="custom" allowBlank="1" showInputMessage="1" showErrorMessage="1" error="Šī aile nav jāaizpilda " sqref="L133:P133">
      <formula1>"x"</formula1>
    </dataValidation>
    <dataValidation allowBlank="1" showInputMessage="1" showErrorMessage="1" errorTitle="Jāizvēlas!" error="Jāizvēlas viens no piedāvātajiem variantiem" sqref="O97:P100 O103:P106 O109:P110 O119:P122 O125:P128 O131:P132"/>
    <dataValidation type="list" allowBlank="1" showInputMessage="1" showErrorMessage="1" sqref="I97:I100 I103:I106 I109:I110 I119:I122 I125:I128 I131:I132">
      <formula1>"50,60,75,80,90,100"</formula1>
    </dataValidation>
    <dataValidation type="list" allowBlank="1" showInputMessage="1" showErrorMessage="1" errorTitle="Jāizvēlas!" error="Jāizvēlas viens no piedāvātajiem variantiem" sqref="N97:N100 N103:N106 N109:N110 N119:N122 N125:N128 N131:N132">
      <formula1>"2020,2021,2022,2023,2024"</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49" r:id="rId1"/>
  <rowBreaks count="2" manualBreakCount="2">
    <brk id="58" max="15" man="1"/>
    <brk id="113" max="15" man="1"/>
  </rowBreaks>
</worksheet>
</file>

<file path=xl/worksheets/sheet4.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A1">
      <selection activeCell="K9" sqref="K9"/>
    </sheetView>
  </sheetViews>
  <sheetFormatPr defaultColWidth="9.140625" defaultRowHeight="15"/>
  <cols>
    <col min="1" max="1" width="5.57421875" style="89" customWidth="1"/>
    <col min="2" max="2" width="73.421875" style="89" customWidth="1"/>
    <col min="3" max="3" width="11.57421875" style="89" customWidth="1"/>
    <col min="4" max="5" width="9.140625" style="89" customWidth="1"/>
    <col min="6" max="6" width="9.8515625" style="89" customWidth="1"/>
    <col min="7" max="16384" width="9.140625" style="89" customWidth="1"/>
  </cols>
  <sheetData>
    <row r="1" spans="1:16" s="91" customFormat="1" ht="15">
      <c r="A1" s="90" t="s">
        <v>154</v>
      </c>
      <c r="B1" s="90"/>
      <c r="C1" s="90"/>
      <c r="D1" s="90"/>
      <c r="E1" s="90"/>
      <c r="F1" s="90"/>
      <c r="G1" s="90"/>
      <c r="H1" s="90"/>
      <c r="I1" s="90"/>
      <c r="J1" s="90"/>
      <c r="K1" s="90"/>
      <c r="L1" s="90"/>
      <c r="M1" s="90"/>
      <c r="N1" s="90"/>
      <c r="O1" s="90"/>
      <c r="P1" s="90"/>
    </row>
    <row r="2" spans="1:16" s="91" customFormat="1" ht="21.75" customHeight="1">
      <c r="A2" s="75" t="s">
        <v>172</v>
      </c>
      <c r="B2" s="473" t="s">
        <v>5</v>
      </c>
      <c r="C2" s="473"/>
      <c r="D2" s="473"/>
      <c r="E2" s="473"/>
      <c r="F2" s="473"/>
      <c r="G2" s="473"/>
      <c r="H2" s="473"/>
      <c r="I2" s="473"/>
      <c r="J2" s="473"/>
      <c r="K2" s="473"/>
      <c r="L2" s="473"/>
      <c r="M2" s="473"/>
      <c r="N2" s="473"/>
      <c r="O2" s="473"/>
      <c r="P2" s="473"/>
    </row>
    <row r="3" spans="1:6" ht="74.25" customHeight="1">
      <c r="A3" s="474" t="s">
        <v>155</v>
      </c>
      <c r="B3" s="475"/>
      <c r="C3" s="476"/>
      <c r="D3" s="470" t="s">
        <v>37</v>
      </c>
      <c r="E3" s="471"/>
      <c r="F3" s="472"/>
    </row>
    <row r="4" spans="1:6" ht="13.5">
      <c r="A4" s="477"/>
      <c r="B4" s="478"/>
      <c r="C4" s="479"/>
      <c r="D4" s="483" t="s">
        <v>255</v>
      </c>
      <c r="E4" s="484"/>
      <c r="F4" s="485"/>
    </row>
    <row r="5" spans="1:6" ht="13.5">
      <c r="A5" s="480"/>
      <c r="B5" s="481"/>
      <c r="C5" s="482"/>
      <c r="D5" s="92" t="s">
        <v>2</v>
      </c>
      <c r="E5" s="92" t="s">
        <v>3</v>
      </c>
      <c r="F5" s="92" t="s">
        <v>82</v>
      </c>
    </row>
    <row r="6" spans="1:6" ht="31.5" customHeight="1">
      <c r="A6" s="92" t="s">
        <v>20</v>
      </c>
      <c r="B6" s="93" t="s">
        <v>273</v>
      </c>
      <c r="C6" s="92" t="s">
        <v>83</v>
      </c>
      <c r="D6" s="94"/>
      <c r="E6" s="94"/>
      <c r="F6" s="94"/>
    </row>
    <row r="7" spans="1:6" ht="42" customHeight="1">
      <c r="A7" s="92" t="s">
        <v>44</v>
      </c>
      <c r="B7" s="93" t="s">
        <v>156</v>
      </c>
      <c r="C7" s="92" t="s">
        <v>6</v>
      </c>
      <c r="D7" s="94"/>
      <c r="E7" s="94"/>
      <c r="F7" s="94"/>
    </row>
    <row r="8" spans="1:6" ht="45" customHeight="1">
      <c r="A8" s="92" t="s">
        <v>45</v>
      </c>
      <c r="B8" s="93" t="s">
        <v>157</v>
      </c>
      <c r="C8" s="92" t="s">
        <v>6</v>
      </c>
      <c r="D8" s="94"/>
      <c r="E8" s="94"/>
      <c r="F8" s="94"/>
    </row>
    <row r="9" spans="1:6" ht="47.25" customHeight="1">
      <c r="A9" s="92" t="s">
        <v>21</v>
      </c>
      <c r="B9" s="93" t="s">
        <v>158</v>
      </c>
      <c r="C9" s="92" t="s">
        <v>6</v>
      </c>
      <c r="D9" s="95"/>
      <c r="E9" s="95"/>
      <c r="F9" s="95"/>
    </row>
    <row r="10" spans="1:6" ht="59.25" customHeight="1">
      <c r="A10" s="92" t="s">
        <v>26</v>
      </c>
      <c r="B10" s="93" t="s">
        <v>256</v>
      </c>
      <c r="C10" s="92" t="s">
        <v>84</v>
      </c>
      <c r="D10" s="95"/>
      <c r="E10" s="95"/>
      <c r="F10" s="95"/>
    </row>
    <row r="11" spans="1:6" ht="31.5" customHeight="1">
      <c r="A11" s="92" t="s">
        <v>1</v>
      </c>
      <c r="B11" s="93" t="s">
        <v>257</v>
      </c>
      <c r="C11" s="92" t="s">
        <v>84</v>
      </c>
      <c r="D11" s="95"/>
      <c r="E11" s="95"/>
      <c r="F11" s="95"/>
    </row>
    <row r="12" spans="1:6" ht="31.5" customHeight="1">
      <c r="A12" s="92" t="s">
        <v>29</v>
      </c>
      <c r="B12" s="93" t="s">
        <v>159</v>
      </c>
      <c r="C12" s="92" t="s">
        <v>85</v>
      </c>
      <c r="D12" s="95"/>
      <c r="E12" s="95"/>
      <c r="F12" s="95"/>
    </row>
    <row r="13" spans="1:6" ht="82.5" customHeight="1">
      <c r="A13" s="92" t="s">
        <v>30</v>
      </c>
      <c r="B13" s="93" t="s">
        <v>160</v>
      </c>
      <c r="C13" s="92" t="s">
        <v>6</v>
      </c>
      <c r="D13" s="95"/>
      <c r="E13" s="95"/>
      <c r="F13" s="95"/>
    </row>
    <row r="14" spans="1:6" ht="13.5">
      <c r="A14" s="470" t="s">
        <v>161</v>
      </c>
      <c r="B14" s="471"/>
      <c r="C14" s="471"/>
      <c r="D14" s="471"/>
      <c r="E14" s="471"/>
      <c r="F14" s="472"/>
    </row>
    <row r="15" spans="1:6" ht="42">
      <c r="A15" s="92" t="s">
        <v>31</v>
      </c>
      <c r="B15" s="93" t="s">
        <v>162</v>
      </c>
      <c r="C15" s="92" t="s">
        <v>6</v>
      </c>
      <c r="D15" s="95"/>
      <c r="E15" s="95"/>
      <c r="F15" s="95"/>
    </row>
    <row r="16" spans="1:6" ht="97.5">
      <c r="A16" s="120" t="s">
        <v>15</v>
      </c>
      <c r="B16" s="130" t="s">
        <v>268</v>
      </c>
      <c r="C16" s="120" t="s">
        <v>6</v>
      </c>
      <c r="D16" s="121"/>
      <c r="E16" s="121"/>
      <c r="F16" s="121"/>
    </row>
    <row r="17" spans="1:6" ht="55.5">
      <c r="A17" s="124" t="s">
        <v>16</v>
      </c>
      <c r="B17" s="131" t="s">
        <v>269</v>
      </c>
      <c r="C17" s="120" t="s">
        <v>6</v>
      </c>
      <c r="D17" s="123"/>
      <c r="E17" s="123"/>
      <c r="F17" s="123"/>
    </row>
    <row r="18" spans="1:6" ht="13.5">
      <c r="A18" s="124" t="s">
        <v>17</v>
      </c>
      <c r="B18" s="131" t="s">
        <v>270</v>
      </c>
      <c r="C18" s="122" t="s">
        <v>84</v>
      </c>
      <c r="D18" s="123"/>
      <c r="E18" s="123"/>
      <c r="F18" s="123"/>
    </row>
    <row r="19" spans="1:6" ht="25.5" customHeight="1">
      <c r="A19" s="480" t="s">
        <v>163</v>
      </c>
      <c r="B19" s="481"/>
      <c r="C19" s="481"/>
      <c r="D19" s="481"/>
      <c r="E19" s="481"/>
      <c r="F19" s="482"/>
    </row>
    <row r="20" spans="1:6" ht="42">
      <c r="A20" s="92">
        <v>13</v>
      </c>
      <c r="B20" s="93" t="s">
        <v>164</v>
      </c>
      <c r="C20" s="92" t="s">
        <v>6</v>
      </c>
      <c r="D20" s="95"/>
      <c r="E20" s="95"/>
      <c r="F20" s="95"/>
    </row>
    <row r="21" spans="1:6" ht="55.5">
      <c r="A21" s="92">
        <v>14</v>
      </c>
      <c r="B21" s="93" t="s">
        <v>165</v>
      </c>
      <c r="C21" s="92" t="s">
        <v>6</v>
      </c>
      <c r="D21" s="95"/>
      <c r="E21" s="95"/>
      <c r="F21" s="95"/>
    </row>
    <row r="22" spans="1:6" ht="13.5">
      <c r="A22" s="470" t="s">
        <v>166</v>
      </c>
      <c r="B22" s="471"/>
      <c r="C22" s="471"/>
      <c r="D22" s="471"/>
      <c r="E22" s="471"/>
      <c r="F22" s="472"/>
    </row>
    <row r="23" spans="1:6" ht="13.5">
      <c r="A23" s="92">
        <v>15</v>
      </c>
      <c r="B23" s="93" t="s">
        <v>258</v>
      </c>
      <c r="C23" s="92" t="s">
        <v>84</v>
      </c>
      <c r="D23" s="95"/>
      <c r="E23" s="95"/>
      <c r="F23" s="95"/>
    </row>
    <row r="24" spans="1:6" ht="42">
      <c r="A24" s="92">
        <v>16</v>
      </c>
      <c r="B24" s="93" t="s">
        <v>167</v>
      </c>
      <c r="C24" s="92" t="s">
        <v>6</v>
      </c>
      <c r="D24" s="95"/>
      <c r="E24" s="95"/>
      <c r="F24" s="95"/>
    </row>
    <row r="25" spans="1:6" ht="65.25" customHeight="1">
      <c r="A25" s="92">
        <v>17</v>
      </c>
      <c r="B25" s="93" t="s">
        <v>165</v>
      </c>
      <c r="C25" s="92" t="s">
        <v>6</v>
      </c>
      <c r="D25" s="95"/>
      <c r="E25" s="95"/>
      <c r="F25" s="95"/>
    </row>
    <row r="26" spans="1:6" ht="51" customHeight="1">
      <c r="A26" s="470" t="s">
        <v>168</v>
      </c>
      <c r="B26" s="471"/>
      <c r="C26" s="471"/>
      <c r="D26" s="471"/>
      <c r="E26" s="471"/>
      <c r="F26" s="472"/>
    </row>
    <row r="27" spans="1:6" ht="13.5">
      <c r="A27" s="92">
        <v>18</v>
      </c>
      <c r="B27" s="93" t="s">
        <v>18</v>
      </c>
      <c r="C27" s="92" t="s">
        <v>6</v>
      </c>
      <c r="D27" s="95"/>
      <c r="E27" s="95"/>
      <c r="F27" s="95"/>
    </row>
    <row r="28" spans="1:6" ht="13.5">
      <c r="A28" s="92">
        <v>19</v>
      </c>
      <c r="B28" s="93" t="s">
        <v>33</v>
      </c>
      <c r="C28" s="92" t="s">
        <v>86</v>
      </c>
      <c r="D28" s="95"/>
      <c r="E28" s="95"/>
      <c r="F28" s="95"/>
    </row>
    <row r="29" spans="1:6" ht="42">
      <c r="A29" s="92">
        <v>20</v>
      </c>
      <c r="B29" s="93" t="s">
        <v>101</v>
      </c>
      <c r="C29" s="92" t="s">
        <v>6</v>
      </c>
      <c r="D29" s="95"/>
      <c r="E29" s="95"/>
      <c r="F29" s="95"/>
    </row>
    <row r="30" spans="1:6" ht="25.5" customHeight="1">
      <c r="A30" s="470" t="s">
        <v>169</v>
      </c>
      <c r="B30" s="471"/>
      <c r="C30" s="471"/>
      <c r="D30" s="471"/>
      <c r="E30" s="471"/>
      <c r="F30" s="472"/>
    </row>
    <row r="31" spans="1:6" ht="58.5" customHeight="1">
      <c r="A31" s="92">
        <v>21</v>
      </c>
      <c r="B31" s="93" t="s">
        <v>259</v>
      </c>
      <c r="C31" s="92" t="s">
        <v>84</v>
      </c>
      <c r="D31" s="95"/>
      <c r="E31" s="95"/>
      <c r="F31" s="95"/>
    </row>
    <row r="32" spans="1:6" ht="27.75">
      <c r="A32" s="92">
        <v>22</v>
      </c>
      <c r="B32" s="93" t="s">
        <v>170</v>
      </c>
      <c r="C32" s="92" t="s">
        <v>84</v>
      </c>
      <c r="D32" s="95"/>
      <c r="E32" s="95"/>
      <c r="F32" s="95"/>
    </row>
    <row r="33" spans="1:6" ht="42">
      <c r="A33" s="92">
        <v>23</v>
      </c>
      <c r="B33" s="93" t="s">
        <v>260</v>
      </c>
      <c r="C33" s="92" t="s">
        <v>84</v>
      </c>
      <c r="D33" s="95"/>
      <c r="E33" s="95"/>
      <c r="F33" s="95"/>
    </row>
    <row r="34" spans="1:6" ht="38.25" customHeight="1">
      <c r="A34" s="92">
        <v>24</v>
      </c>
      <c r="B34" s="93" t="s">
        <v>261</v>
      </c>
      <c r="C34" s="92" t="s">
        <v>6</v>
      </c>
      <c r="D34" s="95"/>
      <c r="E34" s="95"/>
      <c r="F34" s="95"/>
    </row>
    <row r="35" spans="1:6" ht="42">
      <c r="A35" s="92">
        <v>25</v>
      </c>
      <c r="B35" s="93" t="s">
        <v>262</v>
      </c>
      <c r="C35" s="92" t="s">
        <v>84</v>
      </c>
      <c r="D35" s="95"/>
      <c r="E35" s="95"/>
      <c r="F35" s="95"/>
    </row>
    <row r="36" spans="1:6" ht="13.5">
      <c r="A36" s="92">
        <v>26</v>
      </c>
      <c r="B36" s="93" t="s">
        <v>171</v>
      </c>
      <c r="C36" s="92" t="s">
        <v>84</v>
      </c>
      <c r="D36" s="95"/>
      <c r="E36" s="95"/>
      <c r="F36" s="95"/>
    </row>
    <row r="37" spans="1:6" ht="27.75">
      <c r="A37" s="92" t="s">
        <v>87</v>
      </c>
      <c r="B37" s="93" t="s">
        <v>263</v>
      </c>
      <c r="C37" s="92" t="s">
        <v>84</v>
      </c>
      <c r="D37" s="95"/>
      <c r="E37" s="95"/>
      <c r="F37" s="95"/>
    </row>
    <row r="38" spans="1:6" ht="13.5">
      <c r="A38" s="470" t="s">
        <v>32</v>
      </c>
      <c r="B38" s="471"/>
      <c r="C38" s="471"/>
      <c r="D38" s="471"/>
      <c r="E38" s="471"/>
      <c r="F38" s="472"/>
    </row>
    <row r="39" spans="1:6" ht="13.5">
      <c r="A39" s="127">
        <v>28</v>
      </c>
      <c r="B39" s="128"/>
      <c r="C39" s="128"/>
      <c r="D39" s="128"/>
      <c r="E39" s="128"/>
      <c r="F39" s="128"/>
    </row>
    <row r="40" spans="1:6" ht="13.5">
      <c r="A40" s="125"/>
      <c r="B40" s="126" t="s">
        <v>264</v>
      </c>
      <c r="C40" s="125"/>
      <c r="D40" s="125"/>
      <c r="E40" s="125"/>
      <c r="F40" s="125"/>
    </row>
    <row r="41" spans="1:16" s="16" customFormat="1" ht="20.25" customHeight="1">
      <c r="A41" s="74" t="s">
        <v>11</v>
      </c>
      <c r="B41" s="462" t="s">
        <v>88</v>
      </c>
      <c r="C41" s="462"/>
      <c r="D41" s="462"/>
      <c r="E41" s="462"/>
      <c r="F41" s="462"/>
      <c r="G41" s="96"/>
      <c r="H41" s="96"/>
      <c r="I41" s="96"/>
      <c r="J41" s="96"/>
      <c r="K41" s="96"/>
      <c r="L41" s="96"/>
      <c r="M41" s="96"/>
      <c r="N41" s="96"/>
      <c r="O41" s="96"/>
      <c r="P41" s="96"/>
    </row>
    <row r="42" spans="1:16" s="16" customFormat="1" ht="43.5" customHeight="1">
      <c r="A42" s="74" t="s">
        <v>0</v>
      </c>
      <c r="B42" s="462" t="s">
        <v>89</v>
      </c>
      <c r="C42" s="462"/>
      <c r="D42" s="462"/>
      <c r="E42" s="462"/>
      <c r="F42" s="462"/>
      <c r="G42" s="96"/>
      <c r="H42" s="96"/>
      <c r="I42" s="96"/>
      <c r="J42" s="96"/>
      <c r="K42" s="96"/>
      <c r="L42" s="96"/>
      <c r="M42" s="96"/>
      <c r="N42" s="96"/>
      <c r="O42" s="96"/>
      <c r="P42" s="96"/>
    </row>
    <row r="43" spans="1:16" s="16" customFormat="1" ht="31.5" customHeight="1">
      <c r="A43" s="74" t="s">
        <v>10</v>
      </c>
      <c r="B43" s="462" t="s">
        <v>102</v>
      </c>
      <c r="C43" s="462"/>
      <c r="D43" s="462"/>
      <c r="E43" s="462"/>
      <c r="F43" s="462"/>
      <c r="G43" s="96"/>
      <c r="H43" s="96"/>
      <c r="I43" s="96"/>
      <c r="J43" s="96"/>
      <c r="K43" s="96"/>
      <c r="L43" s="96"/>
      <c r="M43" s="96"/>
      <c r="N43" s="96"/>
      <c r="O43" s="96"/>
      <c r="P43" s="96"/>
    </row>
    <row r="44" spans="1:16" s="16" customFormat="1" ht="22.5" customHeight="1">
      <c r="A44" s="74" t="s">
        <v>90</v>
      </c>
      <c r="B44" s="462" t="s">
        <v>91</v>
      </c>
      <c r="C44" s="462"/>
      <c r="D44" s="462"/>
      <c r="E44" s="462"/>
      <c r="F44" s="462"/>
      <c r="G44" s="96"/>
      <c r="H44" s="96"/>
      <c r="I44" s="96"/>
      <c r="J44" s="96"/>
      <c r="K44" s="96"/>
      <c r="L44" s="96"/>
      <c r="M44" s="96"/>
      <c r="N44" s="96"/>
      <c r="O44" s="96"/>
      <c r="P44" s="96"/>
    </row>
    <row r="45" spans="1:16" s="16" customFormat="1" ht="9.75" customHeight="1">
      <c r="A45" s="74"/>
      <c r="B45" s="129"/>
      <c r="C45" s="129"/>
      <c r="D45" s="129"/>
      <c r="E45" s="129"/>
      <c r="F45" s="129"/>
      <c r="G45" s="96"/>
      <c r="H45" s="96"/>
      <c r="I45" s="96"/>
      <c r="J45" s="96"/>
      <c r="K45" s="96"/>
      <c r="L45" s="96"/>
      <c r="M45" s="96"/>
      <c r="N45" s="96"/>
      <c r="O45" s="96"/>
      <c r="P45" s="96"/>
    </row>
    <row r="46" spans="1:16" s="16" customFormat="1" ht="22.5" customHeight="1">
      <c r="A46" s="132" t="s">
        <v>272</v>
      </c>
      <c r="B46" s="462" t="s">
        <v>271</v>
      </c>
      <c r="C46" s="462"/>
      <c r="D46" s="462"/>
      <c r="E46" s="462"/>
      <c r="F46" s="462"/>
      <c r="G46" s="67"/>
      <c r="H46" s="67"/>
      <c r="I46" s="67"/>
      <c r="J46" s="67"/>
      <c r="K46" s="67"/>
      <c r="L46" s="67"/>
      <c r="M46" s="67"/>
      <c r="N46" s="67"/>
      <c r="O46" s="67"/>
      <c r="P46" s="67"/>
    </row>
    <row r="47" spans="1:16" s="16" customFormat="1" ht="12.75">
      <c r="A47" s="68"/>
      <c r="B47" s="68"/>
      <c r="C47" s="68"/>
      <c r="D47" s="68"/>
      <c r="E47" s="68"/>
      <c r="F47" s="97"/>
      <c r="G47" s="97"/>
      <c r="H47" s="97"/>
      <c r="I47" s="97"/>
      <c r="J47" s="97"/>
      <c r="K47" s="97"/>
      <c r="L47" s="97"/>
      <c r="M47" s="97"/>
      <c r="N47" s="97"/>
      <c r="O47" s="68"/>
      <c r="P47" s="68"/>
    </row>
    <row r="48" spans="1:16" s="16" customFormat="1" ht="15">
      <c r="A48" s="12"/>
      <c r="B48" s="12" t="s">
        <v>92</v>
      </c>
      <c r="C48" s="463"/>
      <c r="D48" s="463"/>
      <c r="E48" s="463"/>
      <c r="F48" s="463"/>
      <c r="G48" s="97"/>
      <c r="H48" s="97"/>
      <c r="I48" s="97"/>
      <c r="J48" s="97"/>
      <c r="K48" s="97"/>
      <c r="L48" s="97"/>
      <c r="M48" s="97"/>
      <c r="N48" s="97"/>
      <c r="O48" s="69"/>
      <c r="P48" s="69"/>
    </row>
    <row r="49" spans="1:16" s="16" customFormat="1" ht="15">
      <c r="A49" s="12"/>
      <c r="B49" s="71"/>
      <c r="C49" s="469" t="s">
        <v>95</v>
      </c>
      <c r="D49" s="469"/>
      <c r="E49" s="469"/>
      <c r="F49" s="469"/>
      <c r="G49" s="82"/>
      <c r="H49" s="70"/>
      <c r="I49" s="70"/>
      <c r="J49" s="60"/>
      <c r="K49" s="468"/>
      <c r="L49" s="468"/>
      <c r="M49" s="468"/>
      <c r="N49" s="468"/>
      <c r="O49" s="38"/>
      <c r="P49" s="38"/>
    </row>
    <row r="50" spans="1:16" s="16" customFormat="1" ht="15">
      <c r="A50" s="466"/>
      <c r="B50" s="466"/>
      <c r="C50" s="466"/>
      <c r="D50" s="466"/>
      <c r="E50" s="466"/>
      <c r="F50" s="466"/>
      <c r="G50" s="466"/>
      <c r="H50" s="466"/>
      <c r="I50" s="466"/>
      <c r="J50" s="466"/>
      <c r="K50" s="466"/>
      <c r="L50" s="466"/>
      <c r="M50" s="466"/>
      <c r="N50" s="466"/>
      <c r="O50" s="466"/>
      <c r="P50" s="466"/>
    </row>
    <row r="51" spans="1:16" s="16" customFormat="1" ht="15">
      <c r="A51" s="73"/>
      <c r="B51" s="99" t="s">
        <v>40</v>
      </c>
      <c r="C51" s="463"/>
      <c r="D51" s="463"/>
      <c r="E51" s="463"/>
      <c r="F51" s="463"/>
      <c r="G51" s="72"/>
      <c r="H51" s="72"/>
      <c r="I51" s="72"/>
      <c r="J51" s="72"/>
      <c r="K51" s="72"/>
      <c r="L51" s="72"/>
      <c r="M51" s="72"/>
      <c r="N51" s="72"/>
      <c r="O51" s="467"/>
      <c r="P51" s="467"/>
    </row>
    <row r="52" spans="1:16" s="16" customFormat="1" ht="15">
      <c r="A52" s="73"/>
      <c r="B52" s="73"/>
      <c r="C52" s="464" t="s">
        <v>93</v>
      </c>
      <c r="D52" s="464"/>
      <c r="E52" s="464"/>
      <c r="F52" s="464"/>
      <c r="G52" s="100"/>
      <c r="H52" s="100"/>
      <c r="I52" s="100"/>
      <c r="J52" s="100"/>
      <c r="K52" s="100"/>
      <c r="L52" s="100"/>
      <c r="M52" s="100"/>
      <c r="N52" s="98"/>
      <c r="O52" s="468"/>
      <c r="P52" s="468"/>
    </row>
    <row r="53" spans="1:16" s="16" customFormat="1" ht="12">
      <c r="A53" s="73"/>
      <c r="B53" s="73"/>
      <c r="C53" s="73"/>
      <c r="D53" s="73"/>
      <c r="E53" s="73"/>
      <c r="F53" s="73"/>
      <c r="G53" s="73"/>
      <c r="H53" s="73"/>
      <c r="I53" s="73"/>
      <c r="J53" s="73"/>
      <c r="K53" s="73"/>
      <c r="L53" s="73"/>
      <c r="M53" s="73"/>
      <c r="N53" s="73"/>
      <c r="O53" s="73"/>
      <c r="P53" s="73"/>
    </row>
    <row r="54" spans="1:16" s="101" customFormat="1" ht="33" customHeight="1">
      <c r="A54" s="465" t="s">
        <v>94</v>
      </c>
      <c r="B54" s="465"/>
      <c r="C54" s="465"/>
      <c r="D54" s="465"/>
      <c r="E54" s="465"/>
      <c r="F54" s="465"/>
      <c r="G54" s="83"/>
      <c r="H54" s="83"/>
      <c r="I54" s="83"/>
      <c r="J54" s="83"/>
      <c r="K54" s="83"/>
      <c r="L54" s="83"/>
      <c r="M54" s="83"/>
      <c r="N54" s="83"/>
      <c r="O54" s="83"/>
      <c r="P54" s="83"/>
    </row>
    <row r="55" spans="1:16" s="101" customFormat="1" ht="33" customHeight="1">
      <c r="A55" s="83"/>
      <c r="B55" s="83"/>
      <c r="C55" s="83"/>
      <c r="D55" s="83"/>
      <c r="E55" s="83"/>
      <c r="F55" s="83"/>
      <c r="G55" s="83"/>
      <c r="H55" s="83"/>
      <c r="I55" s="83"/>
      <c r="J55" s="83"/>
      <c r="K55" s="83"/>
      <c r="L55" s="83"/>
      <c r="M55" s="83"/>
      <c r="N55" s="83"/>
      <c r="O55" s="83"/>
      <c r="P55" s="83"/>
    </row>
    <row r="56" spans="1:16" s="16" customFormat="1" ht="12">
      <c r="A56" s="73"/>
      <c r="B56" s="73"/>
      <c r="C56" s="73"/>
      <c r="D56" s="73"/>
      <c r="E56" s="73"/>
      <c r="F56" s="73"/>
      <c r="G56" s="73"/>
      <c r="H56" s="73"/>
      <c r="I56" s="73"/>
      <c r="J56" s="73"/>
      <c r="K56" s="73"/>
      <c r="L56" s="73"/>
      <c r="M56" s="73"/>
      <c r="N56" s="73"/>
      <c r="O56" s="73"/>
      <c r="P56" s="73"/>
    </row>
  </sheetData>
  <sheetProtection/>
  <mergeCells count="24">
    <mergeCell ref="A26:F26"/>
    <mergeCell ref="A30:F30"/>
    <mergeCell ref="A38:F38"/>
    <mergeCell ref="B2:P2"/>
    <mergeCell ref="A3:C5"/>
    <mergeCell ref="D3:F3"/>
    <mergeCell ref="D4:F4"/>
    <mergeCell ref="A14:F14"/>
    <mergeCell ref="A19:F19"/>
    <mergeCell ref="A22:F22"/>
    <mergeCell ref="C52:F52"/>
    <mergeCell ref="A54:F54"/>
    <mergeCell ref="A50:P50"/>
    <mergeCell ref="O51:P51"/>
    <mergeCell ref="O52:P52"/>
    <mergeCell ref="C49:F49"/>
    <mergeCell ref="K49:N49"/>
    <mergeCell ref="B42:F42"/>
    <mergeCell ref="B43:F43"/>
    <mergeCell ref="B44:F44"/>
    <mergeCell ref="B41:F41"/>
    <mergeCell ref="C48:F48"/>
    <mergeCell ref="C51:F51"/>
    <mergeCell ref="B46:F46"/>
  </mergeCells>
  <dataValidations count="1">
    <dataValidation type="custom" allowBlank="1" showInputMessage="1" showErrorMessage="1" sqref="A41:A43 G46:P46">
      <formula1>"x"</formula1>
    </dataValidation>
  </dataValidations>
  <printOptions/>
  <pageMargins left="0.7" right="0.7" top="0.75" bottom="0.75" header="0.3" footer="0.3"/>
  <pageSetup horizontalDpi="600" verticalDpi="600" orientation="portrait" paperSize="9" scale="7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2018-08-10T12:32:43Z</cp:lastPrinted>
  <dcterms:created xsi:type="dcterms:W3CDTF">2003-09-17T12:59:00Z</dcterms:created>
  <dcterms:modified xsi:type="dcterms:W3CDTF">2022-10-21T10:48:43Z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