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nda.cinite\Desktop\SATEKA\Sludinājumi\4.kārta_06.12.2024\"/>
    </mc:Choice>
  </mc:AlternateContent>
  <xr:revisionPtr revIDLastSave="0" documentId="8_{516FD5A5-CF9F-4CF0-9A12-B6E4E0BFF5B1}" xr6:coauthVersionLast="47" xr6:coauthVersionMax="47" xr10:uidLastSave="{00000000-0000-0000-0000-000000000000}"/>
  <bookViews>
    <workbookView xWindow="-108" yWindow="-108" windowWidth="23256" windowHeight="12576" xr2:uid="{00000000-000D-0000-FFFF-FFFF00000000}"/>
  </bookViews>
  <sheets>
    <sheet name="Rīcība UD1"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5" i="10" l="1"/>
  <c r="C110" i="10" l="1"/>
  <c r="C189" i="10" s="1"/>
  <c r="C73" i="10" l="1"/>
  <c r="C54" i="10"/>
  <c r="C92" i="10" l="1"/>
  <c r="C194" i="10" s="1"/>
</calcChain>
</file>

<file path=xl/sharedStrings.xml><?xml version="1.0" encoding="utf-8"?>
<sst xmlns="http://schemas.openxmlformats.org/spreadsheetml/2006/main" count="815" uniqueCount="709">
  <si>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</si>
  <si>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</si>
  <si>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</si>
  <si>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</si>
  <si>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</si>
  <si>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</si>
  <si>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</si>
  <si>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</si>
  <si>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</si>
  <si>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</si>
  <si>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</si>
  <si>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</si>
  <si>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</si>
  <si>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</si>
  <si>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</si>
  <si>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</si>
  <si>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</si>
  <si>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</si>
  <si>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</si>
  <si>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</si>
  <si>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</si>
  <si>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</si>
  <si>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</si>
  <si>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</si>
  <si>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</si>
  <si>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</si>
  <si>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</si>
  <si>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</si>
  <si>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</si>
  <si>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</si>
  <si>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</si>
  <si>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</si>
  <si>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</si>
  <si>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</si>
  <si>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</si>
  <si>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</si>
  <si>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</si>
  <si>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</si>
  <si>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</si>
  <si>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</si>
  <si>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</si>
  <si>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</si>
  <si>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</si>
  <si>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</si>
  <si>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</si>
  <si>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</si>
  <si>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</si>
  <si>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</si>
  <si>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</si>
  <si>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</si>
  <si>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</si>
  <si>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</si>
  <si>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</si>
  <si>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</si>
  <si>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</si>
  <si>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</si>
  <si>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</si>
  <si>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</si>
  <si>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</si>
  <si>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</si>
  <si>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</si>
  <si>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</si>
  <si>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</si>
  <si>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</si>
  <si>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</si>
  <si>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</si>
  <si>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</si>
  <si>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</si>
  <si>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</si>
  <si>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</si>
  <si>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</si>
  <si>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</si>
  <si>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</si>
  <si>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</si>
  <si>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</si>
  <si>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</si>
  <si>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</si>
  <si>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</si>
  <si>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</si>
  <si>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</si>
  <si>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</si>
  <si>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</si>
  <si>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</si>
  <si>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</si>
  <si>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</si>
  <si>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</si>
  <si>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</si>
  <si>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</si>
  <si>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</si>
  <si>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</si>
  <si>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</si>
  <si>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</si>
  <si>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</si>
  <si>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</si>
  <si>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</si>
  <si>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</si>
  <si>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</si>
  <si>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</si>
  <si>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</si>
  <si>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</si>
  <si>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</si>
  <si>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</si>
  <si>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</si>
  <si>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</si>
  <si>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</si>
  <si>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</si>
  <si>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</si>
  <si>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</si>
  <si>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</si>
  <si>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</si>
  <si>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</si>
  <si>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</si>
  <si>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</si>
  <si>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</si>
  <si>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</si>
  <si>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</si>
  <si>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</si>
  <si>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</si>
  <si>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</si>
  <si>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</si>
  <si>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</si>
  <si>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</si>
  <si>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</si>
  <si>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</si>
  <si>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</si>
  <si>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</si>
  <si>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</si>
  <si>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</si>
  <si>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</si>
  <si>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</si>
  <si>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</si>
  <si>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</si>
  <si>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</si>
  <si>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</si>
  <si>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</si>
  <si>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</si>
  <si>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</si>
  <si>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</si>
  <si>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</si>
  <si>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</si>
  <si>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</si>
  <si>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</si>
  <si>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</si>
  <si>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</si>
  <si>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</si>
  <si>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</si>
  <si>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</si>
  <si>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</si>
  <si>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</si>
  <si>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</si>
  <si>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</si>
  <si>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</si>
  <si>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</si>
  <si>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</si>
  <si>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</si>
  <si>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</si>
  <si>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</si>
  <si>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</si>
  <si>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</si>
  <si>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</si>
  <si>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</si>
  <si>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</si>
  <si>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</si>
  <si>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</si>
  <si>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</si>
  <si>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</si>
  <si>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</si>
  <si>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</si>
  <si>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</si>
  <si>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</si>
  <si>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</si>
  <si>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</si>
  <si>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</si>
  <si>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</si>
  <si>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</si>
  <si>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</si>
  <si>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</si>
  <si>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</si>
  <si>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</si>
  <si>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</si>
  <si>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</si>
  <si>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</si>
  <si>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</si>
  <si>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</si>
  <si>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</si>
  <si>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</si>
  <si>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</si>
  <si>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</si>
  <si>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</si>
  <si>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</si>
  <si>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</si>
  <si>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</si>
  <si>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</si>
  <si>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</si>
  <si>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</si>
  <si>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</si>
  <si>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</si>
  <si>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</si>
  <si>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</si>
  <si>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</si>
  <si>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</si>
  <si>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</si>
  <si>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</si>
  <si>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</si>
  <si>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</si>
  <si>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</si>
  <si>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</si>
  <si>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</si>
  <si>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</si>
  <si>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</si>
  <si>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</si>
  <si>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</si>
  <si>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</si>
  <si>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</si>
  <si>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</si>
  <si>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</si>
  <si>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</si>
  <si>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</si>
  <si>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</si>
  <si>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</si>
  <si>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</si>
  <si>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</si>
  <si>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</si>
  <si>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</si>
  <si>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</si>
  <si>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</si>
  <si>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</si>
  <si>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</si>
  <si>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</si>
  <si>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</si>
  <si>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</si>
  <si>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</si>
  <si>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</si>
  <si>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</si>
  <si>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</si>
  <si>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</si>
  <si>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</si>
  <si>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</si>
  <si>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</si>
  <si>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</si>
  <si>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</si>
  <si>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</si>
  <si>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</si>
  <si>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</si>
  <si>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</si>
  <si>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</si>
  <si>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</si>
  <si>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</si>
  <si>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</si>
  <si>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</si>
  <si>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</si>
  <si>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</si>
  <si>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</si>
  <si>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</si>
  <si>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</si>
  <si>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</si>
  <si>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</si>
  <si>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</si>
  <si>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</si>
  <si>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</si>
  <si>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</si>
  <si>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</si>
  <si>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</si>
  <si>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</si>
  <si>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</si>
  <si>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</si>
  <si>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</si>
  <si>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</si>
  <si>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</si>
  <si>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</si>
  <si>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</si>
  <si>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</si>
  <si>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</si>
  <si>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</si>
  <si>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</si>
  <si>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</si>
  <si>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</si>
  <si>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</si>
  <si>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</si>
  <si>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</si>
  <si>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</si>
  <si>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</si>
  <si>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</si>
  <si>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</si>
  <si>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</si>
  <si>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</si>
  <si>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</si>
  <si>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</si>
  <si>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</si>
  <si>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</si>
  <si>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</si>
  <si>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</si>
  <si>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</si>
  <si>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</si>
  <si>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</si>
  <si>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</si>
  <si>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</si>
  <si>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</si>
  <si>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</si>
  <si>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</si>
  <si>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</si>
  <si>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</si>
  <si>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</si>
  <si>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</si>
  <si>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</si>
  <si>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</si>
  <si>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</si>
  <si>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</si>
  <si>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</si>
  <si>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</si>
  <si>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</si>
  <si>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</si>
  <si>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</si>
  <si>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</si>
  <si>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</si>
  <si>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</si>
  <si>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</si>
  <si>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</si>
  <si>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</si>
  <si>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</si>
  <si>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</si>
  <si>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</si>
  <si>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</si>
  <si>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</si>
  <si>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</si>
  <si>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</si>
  <si>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</si>
  <si>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</si>
  <si>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</si>
  <si>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</si>
  <si>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</si>
  <si>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</si>
  <si>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</si>
  <si>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</si>
  <si>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</si>
  <si>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</si>
  <si>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</si>
  <si>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</si>
  <si>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</si>
  <si>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</si>
  <si>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</si>
  <si>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</si>
  <si>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</si>
  <si>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</si>
  <si>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</si>
  <si>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</si>
  <si>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</si>
  <si>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</si>
  <si>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</si>
  <si>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</si>
  <si>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</si>
  <si>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</si>
  <si>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</si>
  <si>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</si>
  <si>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</si>
  <si>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</si>
  <si>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</si>
  <si>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</si>
  <si>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</si>
  <si>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</si>
  <si>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</si>
  <si>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</si>
  <si>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</si>
  <si>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</si>
  <si>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</si>
  <si>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</si>
  <si>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</si>
  <si>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</si>
  <si>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</si>
  <si>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</si>
  <si>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</si>
  <si>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</si>
  <si>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</si>
  <si>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</si>
  <si>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</si>
  <si>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</si>
  <si>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</si>
  <si>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</si>
  <si>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</si>
  <si>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</si>
  <si>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</si>
  <si>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</si>
  <si>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</si>
  <si>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</si>
  <si>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</si>
  <si>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</si>
  <si>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</si>
  <si>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</si>
  <si>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</si>
  <si>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</si>
  <si>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</si>
  <si>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</si>
  <si>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</si>
  <si>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</si>
  <si>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</si>
  <si>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</si>
  <si>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</si>
  <si>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</si>
  <si>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</si>
  <si>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</si>
  <si>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</si>
  <si>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</si>
  <si>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</si>
  <si>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</si>
  <si>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</si>
  <si>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</si>
  <si>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</si>
  <si>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</si>
  <si>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</si>
  <si>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</si>
  <si>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</si>
  <si>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</si>
  <si>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</si>
  <si>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</si>
  <si>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</si>
  <si>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</si>
  <si>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</si>
  <si>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</si>
  <si>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</si>
  <si>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</si>
  <si>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</si>
  <si>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</si>
  <si>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</si>
  <si>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</si>
  <si>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</si>
  <si>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</si>
  <si>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</si>
  <si>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</si>
  <si>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</si>
  <si>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</si>
  <si>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</si>
  <si>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</si>
  <si>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</si>
  <si>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</si>
  <si>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</si>
  <si>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</si>
  <si>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</si>
  <si>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</si>
  <si>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</si>
  <si>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</si>
  <si>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</si>
  <si>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</si>
  <si>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</si>
  <si>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</si>
  <si>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</si>
  <si>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</si>
  <si>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</si>
  <si>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</si>
  <si>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</si>
  <si>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</si>
  <si>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</si>
  <si>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</si>
  <si>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</si>
  <si>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</si>
  <si>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</si>
  <si>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</si>
  <si>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</si>
  <si>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</si>
  <si>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</si>
  <si>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</si>
  <si>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</si>
  <si>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</si>
  <si>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</si>
  <si>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</si>
  <si>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</si>
  <si>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</si>
  <si>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</si>
  <si>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</si>
  <si>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</si>
  <si>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</si>
  <si>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</si>
  <si>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</si>
  <si>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</si>
  <si>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</si>
  <si>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</si>
  <si>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</si>
  <si>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</si>
  <si>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</si>
  <si>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</si>
  <si>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</si>
  <si>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</si>
  <si>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</si>
  <si>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</si>
  <si>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</si>
  <si>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</si>
  <si>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</si>
  <si>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</si>
  <si>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</si>
  <si>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</si>
  <si>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</si>
  <si>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</si>
  <si>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</si>
  <si>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</si>
  <si>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</si>
  <si>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</si>
  <si>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</si>
  <si>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</si>
  <si>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</si>
  <si>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</si>
  <si>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</si>
  <si>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</si>
  <si>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</si>
  <si>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</si>
  <si>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</si>
  <si>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</si>
  <si>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</si>
  <si>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</si>
  <si>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</si>
  <si>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</si>
  <si>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</si>
  <si>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</si>
  <si>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</si>
  <si>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</si>
  <si>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</si>
  <si>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</si>
  <si>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</si>
  <si>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</si>
  <si>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</si>
  <si>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</si>
  <si>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</si>
  <si>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</si>
  <si>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</si>
  <si>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</si>
  <si>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</si>
  <si>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</si>
  <si>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</si>
  <si>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</si>
  <si>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</si>
  <si>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</si>
  <si>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</si>
  <si>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</si>
  <si>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</si>
  <si>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</si>
  <si>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</si>
  <si>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</si>
  <si>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</si>
  <si>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</si>
  <si>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</si>
  <si>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</si>
  <si>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</si>
  <si>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</si>
  <si>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</si>
  <si>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</si>
  <si>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</si>
  <si>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</si>
  <si>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</si>
  <si>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</si>
  <si>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</si>
  <si>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</si>
  <si>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</si>
  <si>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</si>
  <si>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</si>
  <si>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</si>
  <si>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</si>
  <si>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</si>
  <si>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</si>
  <si>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</si>
  <si>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</si>
  <si>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</si>
  <si>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</si>
  <si>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</si>
  <si>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</si>
  <si>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</si>
  <si>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</si>
  <si>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</si>
  <si>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</si>
  <si>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</si>
  <si>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</si>
  <si>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A1 Projekta iesniedzējs atbilst MKN Nr.580 11.p. un biedrības SATEKA sludinājumā projekta iesniedzējam izvirzītajām prasībām (MKN Nr.580 7.p.)</t>
  </si>
  <si>
    <t>A2 Projekta iesniegums atbilst SVVA Stratēģijai, rīcībai, kārtas sludinājumā noteiktām prasībām (MKN Nr.580 9.1.p.)</t>
  </si>
  <si>
    <t>A3 Projekta īstenošana paredzēta VRG darbības  teritorijā (MKN Nr.580 9.3.p.)</t>
  </si>
  <si>
    <t>Kvalitatīvie vērtēšanas kritēriji</t>
  </si>
  <si>
    <t>K.1.1 Projekta iesniegumam pievienoti visi nepieciešamie pavaddokumenti, kas noteikti MKN Nr.580. 48.p. , SVVAS un kārtas sludinājumā</t>
  </si>
  <si>
    <t>K.1.2. Nav iesniegti visi dokumenti</t>
  </si>
  <si>
    <t xml:space="preserve"> K.2.2 Pretendentam ir sagatavots būvprojekts vismaz minimālajā sastāvā (ir saņemta būvatļauja ar nosacījumiem)</t>
  </si>
  <si>
    <t>K.4.1 Apzināti un norādīti iespējamie salīdzināmie konkurenti</t>
  </si>
  <si>
    <t>K.4.2 Aprakstītas produkta/pakalpojuma raksturojošās iezīmes un atšķirības no salīdzināmiem konkurentiem</t>
  </si>
  <si>
    <t>K.4.3 Pamatota preces vai pakalpojuma cena</t>
  </si>
  <si>
    <t>K.4.4 Pamatota preces vai pakalpojuma pārdošanas stratēģija</t>
  </si>
  <si>
    <t>K.5.1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</si>
  <si>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K.5.2 Projekta iesniegumā iespējamie riski izvērtēti kvalitatīvi, pasākumu plāns identificēto risku novēršanai vai samazināšanai izstrādāts nepilnīgi</t>
  </si>
  <si>
    <t>K.5.3 Projekta iesniegumā iespējamie riski izvērtēti nepilnīgi, pasākumu plāns identificēto risku novēršanai nav izstrādāts vai izstrādāts nepilnīgi</t>
  </si>
  <si>
    <t>K.5.4 Projekta iesniegumā nav izvērtēti iespējamie riski un/vai nav pasākumu plāns riksu mazināšanai</t>
  </si>
  <si>
    <t>K.6.2 Budžets un naudas plūsma ir atbilstošs pasākumam, bet ir konstatētas kādas nepilnības vai nesakritības starp projektā norādīto informāciju, bet tam nav izšķiroša nozīme sekmīgai projekta īstenošanai un rezultātu sasniegšanai</t>
  </si>
  <si>
    <t>K.8.1. Projekta apraksts sniedz visu nepieciešamo informāciju projekta atbilstības SVVA Stratēģijai izvērtēšanai, informācija sniegta saprotami.</t>
  </si>
  <si>
    <t>K.8.2 Projekta apraksts ir nekvalitatīvs, nepilnīgs vai grūti uztverams</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</si>
  <si>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</si>
  <si>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</si>
  <si>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</si>
  <si>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</si>
  <si>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</si>
  <si>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</si>
  <si>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</si>
  <si>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</si>
  <si>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</si>
  <si>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</si>
  <si>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</si>
  <si>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</si>
  <si>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</si>
  <si>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</si>
  <si>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Tiek īstenots lauku teritorijā</t>
  </si>
  <si>
    <t>Tiek īstenots Gulbenes pilsētas teritorijā</t>
  </si>
  <si>
    <t>S.4.1 Projekts kopumā virzīts uz aprites ekonomiku</t>
  </si>
  <si>
    <t>S.4.2 Projekts daļēji virzīts uz aprites ekonomiku</t>
  </si>
  <si>
    <t>S.4.3 Projektā nav ietverta aprites ekonomika</t>
  </si>
  <si>
    <t>S.5.2 Produkts/pakalpojums ir tā iespējamās attīstības vidus stadijā un/vai to ir iespējams palielināt</t>
  </si>
  <si>
    <t>Līdz 10 000</t>
  </si>
  <si>
    <t>10000,01- 30000</t>
  </si>
  <si>
    <t>30000,01- 50000</t>
  </si>
  <si>
    <t>50000,01- 70000</t>
  </si>
  <si>
    <t>70 000,01- 100000</t>
  </si>
  <si>
    <t>virs 100000,01</t>
  </si>
  <si>
    <t>S.7.1 Investīcijas vērstas uz produktu, t.sk., mājražošanas produktu ražošanu</t>
  </si>
  <si>
    <t>S.7.2 Investīcijas vērstas uz produktu ražošanu, mājražošanu un tās apvienotas ar pakalpojumu sniegšanu</t>
  </si>
  <si>
    <t>S.7.3 Investīcijas vērstas uz pakalpojumu sniegšanu</t>
  </si>
  <si>
    <t>S.9.1 Atsauce uz SVVA Stratēģiju</t>
  </si>
  <si>
    <t>S.9.2 Sasaistes apraksts</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</si>
  <si>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</si>
  <si>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</si>
  <si>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</si>
  <si>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</si>
  <si>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</si>
  <si>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</si>
  <si>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</si>
  <si>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Kritērijā K.4 kopā</t>
  </si>
  <si>
    <t>0 / 0,5</t>
  </si>
  <si>
    <t xml:space="preserve">0 / 0,5 </t>
  </si>
  <si>
    <t>0 /0,5</t>
  </si>
  <si>
    <t>Kritērijā K.7 kopā</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</si>
  <si>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</si>
  <si>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</si>
  <si>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</si>
  <si>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</si>
  <si>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K.2 Projekta gatavība ieviešanai </t>
    </r>
    <r>
      <rPr>
        <b/>
        <i/>
        <sz val="9"/>
        <color theme="1"/>
        <rFont val="Times New Roman"/>
        <family val="1"/>
        <charset val="186"/>
      </rPr>
      <t>(Maksimāli iespējamais punktu skaits ir 4 punkti)</t>
    </r>
    <r>
      <rPr>
        <b/>
        <sz val="11"/>
        <color theme="1"/>
        <rFont val="Times New Roman"/>
        <family val="1"/>
        <charset val="186"/>
      </rPr>
      <t xml:space="preserve">
</t>
    </r>
    <r>
      <rPr>
        <b/>
        <u/>
        <sz val="9"/>
        <color theme="1"/>
        <rFont val="Times New Roman"/>
        <family val="1"/>
        <charset val="186"/>
      </rPr>
      <t>Tiek vērtēta projekta gatavības pakāpe uz projekta iesniegšanas brīdi</t>
    </r>
    <r>
      <rPr>
        <b/>
        <sz val="9"/>
        <color theme="1"/>
        <rFont val="Times New Roman"/>
        <family val="1"/>
        <charset val="186"/>
      </rPr>
      <t xml:space="preserve">.
Papildus iesniedzamais dokuments Būvniecības projekta gadījumā (ja attiecas uz pretendentu): izdruka no BIS (Būvniecības informācijas sistēmas) par paskaidrojuma raksta akceptu vai izdotā būvvatļauja attiecīgajā stadijā. </t>
    </r>
  </si>
  <si>
    <r>
      <t xml:space="preserve">K.3 Projekta mērķis  un mērķauditorija </t>
    </r>
    <r>
      <rPr>
        <b/>
        <i/>
        <sz val="9"/>
        <color theme="1"/>
        <rFont val="Times New Roman"/>
        <family val="1"/>
        <charset val="186"/>
      </rPr>
      <t>(Maksimāli iespējamais punktu skaits ir 2 punkti)</t>
    </r>
  </si>
  <si>
    <r>
      <t xml:space="preserve">K.4 Preces vai pakalpojuma konkurētspēja </t>
    </r>
    <r>
      <rPr>
        <b/>
        <sz val="11"/>
        <color rgb="FFC00000"/>
        <rFont val="Times New Roman"/>
        <family val="1"/>
        <charset val="186"/>
      </rPr>
      <t xml:space="preserve">(Vērtējums ir jānorāda visos K.4 apakškritērijos! Vērtējums  kritērijā K.4 summējas)
</t>
    </r>
    <r>
      <rPr>
        <b/>
        <i/>
        <sz val="9"/>
        <rFont val="Times New Roman"/>
        <family val="1"/>
        <charset val="186"/>
      </rPr>
      <t>(Maksimāli iespējamais punktu skaits ir 2 punkti)</t>
    </r>
  </si>
  <si>
    <r>
      <t xml:space="preserve">K.5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</si>
  <si>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r>
      <t xml:space="preserve">K.6 Projekta budžets un tā atbilstība projekta mērķim un sasniedzamajiem rezultātiem </t>
    </r>
    <r>
      <rPr>
        <b/>
        <i/>
        <sz val="9"/>
        <color theme="1"/>
        <rFont val="Times New Roman"/>
        <family val="1"/>
        <charset val="186"/>
      </rPr>
      <t>(Maksimāli iespējamais punktu skaits ir 2 punkti)</t>
    </r>
  </si>
  <si>
    <r>
      <t xml:space="preserve">K.7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K.7 apakškritērijos! Vērtējums  kritērijā K.7 summējas) </t>
    </r>
    <r>
      <rPr>
        <b/>
        <i/>
        <sz val="9"/>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</si>
  <si>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</si>
  <si>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r>
      <t xml:space="preserve">K.9 Investīciju pamatotība </t>
    </r>
    <r>
      <rPr>
        <b/>
        <i/>
        <sz val="9"/>
        <color theme="1"/>
        <rFont val="Times New Roman"/>
        <family val="1"/>
        <charset val="186"/>
      </rPr>
      <t>(Maksimāli iespējamais punktu skaits ir 1 punkts)</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</si>
  <si>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</si>
  <si>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</si>
  <si>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</si>
  <si>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</si>
  <si>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</si>
  <si>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</si>
  <si>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t xml:space="preserve">Eksportspējīga uzņēmējdarbība </t>
  </si>
  <si>
    <t>Tūrisms un piesaistītā uzņēmējdarbības attīstība
(ēdināšana, viesu mājas, aktīvās atpūtas pakalpojumi)</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</si>
  <si>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</si>
  <si>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r>
      <t xml:space="preserve">S.3 Projekta īstenošanas vieta  </t>
    </r>
    <r>
      <rPr>
        <b/>
        <i/>
        <sz val="9"/>
        <color theme="1"/>
        <rFont val="Times New Roman"/>
        <family val="1"/>
        <charset val="186"/>
      </rPr>
      <t>(Maksimāli iespējamais punktu skaits ir 1 punkts)</t>
    </r>
  </si>
  <si>
    <r>
      <t xml:space="preserve">S.4 Aprites ekonomikas attīstība  </t>
    </r>
    <r>
      <rPr>
        <b/>
        <i/>
        <sz val="9"/>
        <color theme="1"/>
        <rFont val="Times New Roman"/>
        <family val="1"/>
        <charset val="186"/>
      </rPr>
      <t>(Maksimāli iespējamais punktu skaits ir 1 punkts)</t>
    </r>
  </si>
  <si>
    <r>
      <t xml:space="preserve">S.5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</si>
  <si>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r>
      <t xml:space="preserve">S.6 Projekta attiecināmo izmaksu summa, EUR  </t>
    </r>
    <r>
      <rPr>
        <b/>
        <i/>
        <sz val="9"/>
        <color theme="1"/>
        <rFont val="Times New Roman"/>
        <family val="1"/>
        <charset val="186"/>
      </rPr>
      <t>(Maksimāli iespējamais punktu skaits ir 3 punkti)</t>
    </r>
  </si>
  <si>
    <t xml:space="preserve">Ražošana, jaunu produktu radīšana </t>
  </si>
  <si>
    <r>
      <t xml:space="preserve">S.7 Projekta ietvaros paredzētās investīcijas vērstas uz produktu ražošanu  </t>
    </r>
    <r>
      <rPr>
        <b/>
        <i/>
        <sz val="9"/>
        <color theme="1"/>
        <rFont val="Times New Roman"/>
        <family val="1"/>
        <charset val="186"/>
      </rPr>
      <t>(Maksimāli iespējamais punktu skaits ir 2 punkti)</t>
    </r>
  </si>
  <si>
    <t>S.8.1 Pretendents reģistrēts/ deklarēts VRG darbības teritorijā pirms projekta iesniegšanas</t>
  </si>
  <si>
    <t>S.8.2 Pretendents nav reģistrēts/ deklarēts VRG darbības teritorijā pirms projekta iesniegšanas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</si>
  <si>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</si>
  <si>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Kritērijā S.9 kopā</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</si>
  <si>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</si>
  <si>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</si>
  <si>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</si>
  <si>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r>
      <t xml:space="preserve">S.10 Plānotas izmaksas produktivitātes kāpināšanai darbiniekiem (kvalifikācijas celšana)  </t>
    </r>
    <r>
      <rPr>
        <b/>
        <i/>
        <sz val="9"/>
        <color theme="1"/>
        <rFont val="Times New Roman"/>
        <family val="1"/>
        <charset val="186"/>
      </rPr>
      <t>(Maksimāli iespējamais punktu skaits ir 0,5 punkti)</t>
    </r>
  </si>
  <si>
    <r>
      <t>S.11 Uzņēmumā pakalpojuma sniegšanas vai ražošanas procesā tiek ieviesta atjaunojamās enerģijas avotu izmantošana</t>
    </r>
    <r>
      <rPr>
        <b/>
        <i/>
        <sz val="9"/>
        <color theme="1"/>
        <rFont val="Times New Roman"/>
        <family val="1"/>
        <charset val="186"/>
      </rPr>
      <t xml:space="preserve"> (Maksimāli iespējamais punktu skaits ir 0,5 punkti)</t>
    </r>
  </si>
  <si>
    <r>
      <t xml:space="preserve">S.12 Projekts ir kopprojekts  </t>
    </r>
    <r>
      <rPr>
        <b/>
        <i/>
        <sz val="9"/>
        <color theme="1"/>
        <rFont val="Times New Roman"/>
        <family val="1"/>
        <charset val="186"/>
      </rPr>
      <t>(Maksimāli iespējamais punktu skaits ir 0,5 punkti)</t>
    </r>
  </si>
  <si>
    <r>
      <t xml:space="preserve">S.13 Projekta iesniedzējs ir Biedrības teritorijas lauksaimniecības produktu primārais ražotājs  </t>
    </r>
    <r>
      <rPr>
        <b/>
        <i/>
        <sz val="9"/>
        <color theme="1"/>
        <rFont val="Times New Roman"/>
        <family val="1"/>
        <charset val="186"/>
      </rPr>
      <t>(Maksimāli iespējamais punktu skaits ir 0,5 punkti)</t>
    </r>
  </si>
  <si>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</si>
  <si>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</si>
  <si>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</si>
  <si>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</si>
  <si>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</si>
  <si>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r>
      <t xml:space="preserve">K.2.1 </t>
    </r>
    <r>
      <rPr>
        <b/>
        <u/>
        <sz val="11"/>
        <color theme="1"/>
        <rFont val="Times New Roman"/>
        <family val="1"/>
        <charset val="186"/>
      </rPr>
      <t xml:space="preserve">Būvniecības gadījumā
</t>
    </r>
    <r>
      <rPr>
        <sz val="11"/>
        <color theme="1"/>
        <rFont val="Times New Roman"/>
        <family val="1"/>
        <charset val="186"/>
      </rPr>
      <t>(MKN Nr.580 33.2.p., 33.3.p.):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r>
  </si>
  <si>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</si>
  <si>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</si>
  <si>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</si>
  <si>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</si>
  <si>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r>
      <t xml:space="preserve">S.9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S.9 summējas)</t>
    </r>
    <r>
      <rPr>
        <b/>
        <sz val="11"/>
        <color theme="1"/>
        <rFont val="Times New Roman"/>
        <family val="1"/>
        <charset val="186"/>
      </rPr>
      <t xml:space="preserve"> </t>
    </r>
    <r>
      <rPr>
        <b/>
        <i/>
        <sz val="9"/>
        <color theme="1"/>
        <rFont val="Times New Roman"/>
        <family val="1"/>
        <charset val="186"/>
      </rPr>
      <t>(Maksimāli iespējamais punktu skaits ir 2 punkti)</t>
    </r>
  </si>
  <si>
    <t>Projekta iesniedzējs               _______________________/___________________________/</t>
  </si>
  <si>
    <t>Vārds, Uzvārds/</t>
  </si>
  <si>
    <t>Rīcība: UD1 Atbalsts vietējās ekonomikas stiprināšanai</t>
  </si>
  <si>
    <t>K.6.1 Budžets un naudas plūsma ir atbilstošs pasākumam,  projektā norādītajai informācijai, tas sniedz pārliecību par projekta sekmīgu īstenošanu un rezultātu sasniegšanu</t>
  </si>
  <si>
    <t>K.6.3 Projektā plānotās izmaksas nav pamatotas un/vai orientētas uz plānotā mērķa un sasniedzamo rezultātu sasniegšanu vai arī nav skaidri pamatotas projektā</t>
  </si>
  <si>
    <t>A4 Projekts atbilst SVVA Stratēģijas SM1 mērķim un sasniedz projekta mērķi, kas atbilst MKN Nr.580 4.1.p. minētajam mērķim</t>
  </si>
  <si>
    <t>K.3.1 Projekta mērķis ir konkrēts, izmērāms, reāli sasniedzams noteiktā budžeta, laika un cilvēkresursu ziņā. 
Skaidri definēta mērķauditorija</t>
  </si>
  <si>
    <t>K.3.2. Projekta mērķis ir aprakstīts, bet nav izmērāms. Nekonkrētas norādes par laika un cilvēkresursiem mērķa sasniegšanai. Mērķauditorijas apraksts vispārīgs</t>
  </si>
  <si>
    <t>K.3.3 Projekta mērķis nekonkrēts, vispārīgs, nav sasniedzams projekta īstenošanas laikā un plānoto budžetu. Mērķauditorijas apraksts nav norādīts vai tas ir vispārīgs</t>
  </si>
  <si>
    <t>K.7.1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</si>
  <si>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K.7.2 Ir aprakstīts, kādi resursi ir nepieciešami un kādi ir pretendentam pieejami uz projekta iesniegšanas brīdi , lai ražotu produktu vai nodrošinātu pakalpojumu (izejvielas, darba spēks, iekārtas, u.tml)</t>
  </si>
  <si>
    <r>
      <t xml:space="preserve">K.8 Projekta iesnieguma kvalitāte </t>
    </r>
    <r>
      <rPr>
        <b/>
        <i/>
        <sz val="9"/>
        <color theme="1"/>
        <rFont val="Times New Roman"/>
        <family val="1"/>
        <charset val="186"/>
      </rPr>
      <t>(Maksimāli iespējamais punktu skaits ir 1 punkts)</t>
    </r>
  </si>
  <si>
    <t>K.9.1 Visas plānotās investīcijas nodrošina projekta mērķa sasniegšanu.  Pēc projekta beigām ir viss vajadzīgais rezultāta darbības uzsākšanai</t>
  </si>
  <si>
    <t>K.9.2 Investīciju nepieciešamības pamatojums ir vispārīgs</t>
  </si>
  <si>
    <t>K.9.3 Nav pamatota investīciju nepieciešamība projekta mērķa sasniegšanai vai ir investīcijas, kas nesasniedz projekta mērķi</t>
  </si>
  <si>
    <t>S.5.1 Produktam/pakalpojumam ir maksimāli iespējamā vai ļoti augsta pievienotā vērtība</t>
  </si>
  <si>
    <t>S.5.3 Pievienotā vērtība ir minimāla</t>
  </si>
  <si>
    <t>Jā</t>
  </si>
  <si>
    <t xml:space="preserve">Jā </t>
  </si>
  <si>
    <t>Nē</t>
  </si>
  <si>
    <t xml:space="preserve"> K.2.3 Citām darbībām (pamatlīdzekļu iegādes u.c. darbības) (MKN Nr. 580  33.1.p, 33.4.p.-33.9.p., 34.p.)*</t>
  </si>
  <si>
    <t xml:space="preserve">*Kritērijā K.2.3 piešķir 2 punktus gadījumā, ja citas darbības sastāda vismaz 25% no projekta attiecināmajām izmaksām un ir iesniegti  visi cenu aptaujas dokumenti (tehniskā specifikācija, vismaz 2 derīgi piedāvājumi). Pārējos gadījumos piešķir 0 punktus. </t>
  </si>
  <si>
    <t>Mobilo pakalpojumu attīstība*</t>
  </si>
  <si>
    <t xml:space="preserve">*Mobilie pakalpojumi- dažādu veidu pakalpojumi, ko sniedz izbraucot pie klienta, tas ir, pakalpojumu sniedz ārpus tā sniegšanai paredzētām un speciāli šim mērķim iekārtotām telpām. Piemēram, mobilie veselības pakalpojumi, aprūpes pakalpojumi, sadzīves pakalpojumi (kurpnieks, šuvējs, u.c), frizieris u.c.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</si>
  <si>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</si>
  <si>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t xml:space="preserve">Kopējais minimālais punktu skaits (kvalitatīvo un specifisko vērtēšanas kritēriju kopsumma), kas projektam ir jāiegūst, lai tas būtu atbilstošs vietējās attīstības stratēģijai: </t>
  </si>
  <si>
    <t xml:space="preserve">K.2.4 Nav izstrādāti būvniecības dokumenti augstāk minētajā gatavībā (K.2.1., K.2.2.) un citām darbībām veiktā cenu aptauja nav veikta atbilstoši un neatbilst nosacījumiem (K.2.3) </t>
  </si>
  <si>
    <r>
      <t xml:space="preserve">S.8 Atbalsta pretendents reģistrēts/deklarēts VRG darbības teritorijā līdz projekta iesniegšanai vismaz 6 mēnešus*  </t>
    </r>
    <r>
      <rPr>
        <b/>
        <i/>
        <sz val="9"/>
        <color theme="1"/>
        <rFont val="Times New Roman"/>
        <family val="1"/>
        <charset val="186"/>
      </rPr>
      <t>(Maksimāli iespējamais punktu skaits ir 1 punkts)</t>
    </r>
  </si>
  <si>
    <t xml:space="preserve">Dokumentu,  parakstot pašrocīgi, augšuplādē LAD EDS skenētā veidā.   </t>
  </si>
  <si>
    <t xml:space="preserve">Ja dokuments parakstīts ar elektronisko parakstu un tas satur laika zīmogu , to augšuplādē LAD EDS elektroniskā dokumenta veidā. </t>
  </si>
  <si>
    <t>2025.gada 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</si>
</sst>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u/>
      <sz val="11"/>
      <color theme="1"/>
      <name val="Times New Roman"/>
      <family val="1"/>
      <charset val="186"/>
    </font>
    <font>
      <b/>
      <u/>
      <sz val="9"/>
      <color theme="1"/>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10"/>
      <color theme="1"/>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4" fillId="0" borderId="0" applyNumberFormat="0" applyFill="0" applyBorder="0" applyAlignment="0" applyProtection="0"/>
  </cellStyleXfs>
  <cellXfs count="114">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5" fillId="0" borderId="0" xfId="0" applyFont="1"/>
    <xf numFmtId="0" fontId="1" fillId="0" borderId="0" xfId="0" applyFont="1" applyAlignment="1">
      <alignment horizontal="right" vertical="center"/>
    </xf>
    <xf numFmtId="0" fontId="12" fillId="11" borderId="1" xfId="0" applyFont="1" applyFill="1" applyBorder="1" applyAlignment="1">
      <alignment horizontal="center" vertical="center"/>
    </xf>
    <xf numFmtId="0" fontId="12" fillId="11" borderId="2" xfId="0" applyFont="1" applyFill="1" applyBorder="1" applyAlignment="1">
      <alignment horizontal="center" vertical="center"/>
    </xf>
    <xf numFmtId="0" fontId="5" fillId="11" borderId="1" xfId="0" applyFont="1" applyFill="1" applyBorder="1" applyAlignment="1">
      <alignment wrapText="1"/>
    </xf>
    <xf numFmtId="0" fontId="1" fillId="11" borderId="7" xfId="0" applyFont="1" applyFill="1" applyBorder="1" applyAlignment="1">
      <alignment horizontal="center" vertical="center"/>
    </xf>
    <xf numFmtId="0" fontId="5" fillId="9" borderId="0" xfId="0" applyFont="1" applyFill="1"/>
    <xf numFmtId="0" fontId="5" fillId="11"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xf>
    <xf numFmtId="0" fontId="26" fillId="8" borderId="1" xfId="0" applyFont="1" applyFill="1" applyBorder="1" applyAlignment="1">
      <alignment horizontal="center" vertical="center"/>
    </xf>
    <xf numFmtId="0" fontId="39" fillId="7" borderId="1" xfId="0" applyFont="1" applyFill="1" applyBorder="1"/>
    <xf numFmtId="0" fontId="39"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12" fillId="2"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right" vertical="center" wrapText="1"/>
    </xf>
    <xf numFmtId="0" fontId="5" fillId="11" borderId="1" xfId="0" applyFont="1" applyFill="1" applyBorder="1" applyAlignment="1">
      <alignment horizontal="left"/>
    </xf>
    <xf numFmtId="0" fontId="5" fillId="0" borderId="0" xfId="0" applyFont="1" applyAlignment="1">
      <alignment horizontal="left"/>
    </xf>
    <xf numFmtId="0" fontId="5" fillId="11" borderId="1" xfId="0" applyFont="1" applyFill="1" applyBorder="1"/>
    <xf numFmtId="0" fontId="5" fillId="11" borderId="1" xfId="0" applyFont="1" applyFill="1" applyBorder="1" applyAlignment="1">
      <alignment horizontal="center" vertical="center" wrapText="1"/>
    </xf>
    <xf numFmtId="0" fontId="5" fillId="0" borderId="0" xfId="0" applyFont="1" applyAlignment="1">
      <alignment horizontal="center" vertical="center" wrapText="1"/>
    </xf>
    <xf numFmtId="0" fontId="5" fillId="11" borderId="1" xfId="0" applyFont="1" applyFill="1" applyBorder="1" applyAlignment="1">
      <alignment horizontal="left" vertical="top" wrapText="1"/>
    </xf>
    <xf numFmtId="0" fontId="35" fillId="0" borderId="0" xfId="6" applyFont="1" applyAlignment="1" applyProtection="1">
      <alignment horizontal="center" vertical="center" wrapText="1"/>
    </xf>
    <xf numFmtId="0" fontId="1" fillId="11" borderId="1" xfId="0" applyFont="1" applyFill="1" applyBorder="1" applyAlignment="1">
      <alignment horizontal="center"/>
    </xf>
    <xf numFmtId="0" fontId="5" fillId="11" borderId="5" xfId="0" applyFont="1" applyFill="1" applyBorder="1" applyAlignment="1">
      <alignment horizontal="center" vertical="center" wrapText="1"/>
    </xf>
    <xf numFmtId="0" fontId="2" fillId="0" borderId="0" xfId="0" applyFont="1" applyAlignment="1">
      <alignment horizontal="center" vertical="center"/>
    </xf>
    <xf numFmtId="0" fontId="26" fillId="0" borderId="0" xfId="0" applyFont="1" applyAlignment="1">
      <alignment horizontal="center" vertical="center"/>
    </xf>
    <xf numFmtId="0" fontId="5" fillId="0" borderId="0" xfId="0" applyFont="1" applyProtection="1">
      <protection locked="0"/>
    </xf>
    <xf numFmtId="0" fontId="16"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5" fillId="9" borderId="8" xfId="0" applyFont="1" applyFill="1" applyBorder="1" applyAlignment="1" applyProtection="1">
      <alignment horizontal="center" vertical="center"/>
      <protection locked="0"/>
    </xf>
    <xf numFmtId="0" fontId="5" fillId="9" borderId="0" xfId="0" applyFont="1" applyFill="1" applyProtection="1">
      <protection locked="0"/>
    </xf>
    <xf numFmtId="0" fontId="1" fillId="11"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11"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9" fillId="7" borderId="7" xfId="0" applyFont="1" applyFill="1" applyBorder="1" applyAlignment="1">
      <alignment horizontal="right" vertical="center"/>
    </xf>
    <xf numFmtId="0" fontId="39" fillId="7" borderId="8" xfId="0" applyFont="1" applyFill="1" applyBorder="1" applyAlignment="1">
      <alignment horizontal="right" vertical="center"/>
    </xf>
    <xf numFmtId="0" fontId="39" fillId="7" borderId="1" xfId="0" applyFont="1" applyFill="1" applyBorder="1" applyAlignment="1">
      <alignment horizontal="right" vertical="center" wrapText="1"/>
    </xf>
    <xf numFmtId="0" fontId="1" fillId="3" borderId="1" xfId="0" applyFont="1" applyFill="1" applyBorder="1" applyAlignment="1">
      <alignment horizontal="left" vertical="top" wrapText="1"/>
    </xf>
    <xf numFmtId="0" fontId="2" fillId="8" borderId="1" xfId="0" applyFont="1" applyFill="1" applyBorder="1" applyAlignment="1">
      <alignment horizontal="center" vertical="center"/>
    </xf>
    <xf numFmtId="0" fontId="1" fillId="11" borderId="3" xfId="0" applyFont="1" applyFill="1" applyBorder="1" applyAlignment="1">
      <alignment horizontal="right" vertical="center"/>
    </xf>
    <xf numFmtId="0" fontId="32" fillId="0" borderId="0" xfId="0" applyFont="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9" borderId="2"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protection locked="0"/>
    </xf>
    <xf numFmtId="0" fontId="1" fillId="9" borderId="6"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6" fillId="7" borderId="1" xfId="0" applyFont="1" applyFill="1" applyBorder="1" applyAlignment="1">
      <alignment horizontal="center"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0" fillId="9" borderId="0" xfId="0" applyFont="1" applyFill="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xf>
    <xf numFmtId="0" fontId="39" fillId="0" borderId="3" xfId="0" applyFont="1" applyBorder="1" applyAlignment="1">
      <alignment horizontal="center" vertical="center" wrapText="1"/>
    </xf>
    <xf numFmtId="0" fontId="39" fillId="0" borderId="3" xfId="0" applyFont="1" applyBorder="1" applyAlignment="1">
      <alignment horizontal="center" vertical="center"/>
    </xf>
    <xf numFmtId="0" fontId="1" fillId="11" borderId="0" xfId="0" applyFont="1" applyFill="1" applyAlignment="1">
      <alignment horizontal="right" vertical="center"/>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4"/>
  <sheetViews>
    <sheetView tabSelected="1" zoomScaleNormal="100" workbookViewId="0">
      <selection activeCell="A144" sqref="A144"/>
    </sheetView>
  </sheetViews>
  <sheetFormatPr defaultColWidth="9.109375" defaultRowHeight="13.8" x14ac:dyDescent="0.25"/>
  <cols>
    <col min="1" max="1" width="50.44140625" style="52" customWidth="1"/>
    <col min="2" max="2" width="12.6640625" style="52" customWidth="1"/>
    <col min="3" max="3" width="15.109375" style="52" customWidth="1"/>
    <col min="4" max="4" width="51.88671875" style="52" customWidth="1"/>
    <col min="5" max="5" width="12.44140625" style="52" bestFit="1" customWidth="1"/>
    <col min="6" max="16384" width="9.109375" style="52"/>
  </cols>
  <sheetData>
    <row r="1" spans="1:10" x14ac:dyDescent="0.25">
      <c r="A1" s="21"/>
      <c r="B1" s="21"/>
      <c r="C1" s="21"/>
      <c r="D1" s="21"/>
    </row>
    <row r="2" spans="1:10" x14ac:dyDescent="0.25">
      <c r="A2" s="21"/>
      <c r="B2" s="21"/>
      <c r="C2" s="21"/>
      <c r="D2" s="21"/>
    </row>
    <row r="3" spans="1:10" x14ac:dyDescent="0.25">
      <c r="A3" s="21"/>
      <c r="B3" s="21"/>
      <c r="C3" s="21"/>
      <c r="D3" s="21"/>
    </row>
    <row r="4" spans="1:10" x14ac:dyDescent="0.25">
      <c r="A4" s="21"/>
      <c r="B4" s="21"/>
      <c r="C4" s="21"/>
      <c r="D4" s="21"/>
    </row>
    <row r="5" spans="1:10" ht="21" customHeight="1" x14ac:dyDescent="0.25">
      <c r="A5" s="106" t="s">
        <v>620</v>
      </c>
      <c r="B5" s="106"/>
      <c r="C5" s="106"/>
      <c r="D5" s="106"/>
      <c r="E5" s="53"/>
      <c r="F5" s="53"/>
      <c r="G5" s="53"/>
      <c r="H5" s="53"/>
      <c r="I5" s="53"/>
      <c r="J5" s="53"/>
    </row>
    <row r="6" spans="1:10" ht="21.75" customHeight="1" x14ac:dyDescent="0.25">
      <c r="A6" s="107" t="s">
        <v>564</v>
      </c>
      <c r="B6" s="107"/>
      <c r="C6" s="107"/>
      <c r="D6" s="107"/>
      <c r="E6" s="54"/>
      <c r="F6" s="54"/>
      <c r="G6" s="54"/>
      <c r="H6" s="54"/>
      <c r="I6" s="54"/>
      <c r="J6" s="54"/>
    </row>
    <row r="7" spans="1:10" x14ac:dyDescent="0.25">
      <c r="A7" s="21"/>
      <c r="B7" s="21"/>
      <c r="C7" s="21"/>
      <c r="D7" s="21"/>
    </row>
    <row r="8" spans="1:10" ht="31.5" customHeight="1" x14ac:dyDescent="0.3">
      <c r="A8" s="108" t="s">
        <v>617</v>
      </c>
      <c r="B8" s="108"/>
      <c r="C8" s="108"/>
      <c r="D8" s="108"/>
      <c r="E8" s="55"/>
      <c r="F8" s="55"/>
      <c r="G8" s="55"/>
      <c r="H8" s="55"/>
      <c r="I8" s="55"/>
    </row>
    <row r="9" spans="1:10" ht="25.5" customHeight="1" x14ac:dyDescent="0.25">
      <c r="A9" s="109" t="s">
        <v>680</v>
      </c>
      <c r="B9" s="109"/>
      <c r="C9" s="109"/>
      <c r="D9" s="109"/>
      <c r="E9" s="56"/>
      <c r="F9" s="56"/>
      <c r="G9" s="56"/>
      <c r="H9" s="56"/>
      <c r="I9" s="56"/>
    </row>
    <row r="10" spans="1:10" ht="9" customHeight="1" x14ac:dyDescent="0.25">
      <c r="A10" s="21"/>
      <c r="B10" s="21"/>
      <c r="C10" s="21"/>
      <c r="D10" s="21"/>
    </row>
    <row r="11" spans="1:10" ht="34.5" customHeight="1" x14ac:dyDescent="0.25">
      <c r="A11" s="22" t="s">
        <v>565</v>
      </c>
      <c r="B11" s="103"/>
      <c r="C11" s="103"/>
      <c r="D11" s="103"/>
    </row>
    <row r="12" spans="1:10" ht="14.25" customHeight="1" x14ac:dyDescent="0.25">
      <c r="A12" s="22"/>
      <c r="B12" s="56"/>
    </row>
    <row r="13" spans="1:10" ht="31.5" customHeight="1" x14ac:dyDescent="0.25">
      <c r="A13" s="22" t="s">
        <v>566</v>
      </c>
      <c r="B13" s="103"/>
      <c r="C13" s="103"/>
      <c r="D13" s="103"/>
    </row>
    <row r="14" spans="1:10" x14ac:dyDescent="0.25">
      <c r="A14" s="21"/>
      <c r="B14" s="21"/>
      <c r="C14" s="21"/>
      <c r="D14" s="21"/>
    </row>
    <row r="15" spans="1:10" ht="30.75" customHeight="1" x14ac:dyDescent="0.25">
      <c r="A15" s="104" t="s">
        <v>669</v>
      </c>
      <c r="B15" s="104"/>
      <c r="C15" s="104"/>
      <c r="D15" s="104"/>
      <c r="E15" s="57"/>
      <c r="F15" s="57"/>
      <c r="G15" s="57"/>
      <c r="H15" s="57"/>
      <c r="I15" s="57"/>
    </row>
    <row r="16" spans="1:10" ht="44.25" customHeight="1" x14ac:dyDescent="0.25">
      <c r="A16" s="104" t="s">
        <v>670</v>
      </c>
      <c r="B16" s="104"/>
      <c r="C16" s="104"/>
      <c r="D16" s="104"/>
      <c r="E16" s="57"/>
      <c r="F16" s="57"/>
      <c r="G16" s="57"/>
      <c r="H16" s="57"/>
      <c r="I16" s="57"/>
    </row>
    <row r="17" spans="1:9" x14ac:dyDescent="0.25">
      <c r="A17" s="21"/>
      <c r="B17" s="21"/>
      <c r="C17" s="21"/>
      <c r="D17" s="21"/>
    </row>
    <row r="18" spans="1:9" ht="17.399999999999999" x14ac:dyDescent="0.3">
      <c r="A18" s="102" t="s">
        <v>567</v>
      </c>
      <c r="B18" s="102"/>
      <c r="C18" s="102"/>
      <c r="D18" s="102"/>
      <c r="E18" s="58"/>
      <c r="F18" s="58"/>
      <c r="G18" s="58"/>
      <c r="H18" s="58"/>
      <c r="I18" s="58"/>
    </row>
    <row r="19" spans="1:9" ht="36.75" customHeight="1" x14ac:dyDescent="0.25">
      <c r="A19" s="85" t="s">
        <v>621</v>
      </c>
      <c r="B19" s="85"/>
      <c r="C19" s="85"/>
      <c r="D19" s="85"/>
    </row>
    <row r="20" spans="1:9" ht="14.4" x14ac:dyDescent="0.25">
      <c r="A20" s="23" t="s">
        <v>513</v>
      </c>
      <c r="B20" s="23" t="s">
        <v>618</v>
      </c>
      <c r="C20" s="24" t="s">
        <v>619</v>
      </c>
      <c r="D20" s="23" t="s">
        <v>623</v>
      </c>
    </row>
    <row r="21" spans="1:9" ht="41.4" x14ac:dyDescent="0.25">
      <c r="A21" s="25" t="s">
        <v>568</v>
      </c>
      <c r="B21" s="26" t="s">
        <v>622</v>
      </c>
      <c r="C21" s="59"/>
      <c r="D21" s="60"/>
    </row>
    <row r="22" spans="1:9" ht="46.5" customHeight="1" x14ac:dyDescent="0.25">
      <c r="A22" s="25" t="s">
        <v>569</v>
      </c>
      <c r="B22" s="26" t="s">
        <v>622</v>
      </c>
      <c r="C22" s="61"/>
      <c r="D22" s="62"/>
    </row>
    <row r="23" spans="1:9" ht="27.6" x14ac:dyDescent="0.25">
      <c r="A23" s="25" t="s">
        <v>570</v>
      </c>
      <c r="B23" s="26" t="s">
        <v>622</v>
      </c>
      <c r="C23" s="61"/>
      <c r="D23" s="62"/>
    </row>
    <row r="24" spans="1:9" ht="41.4" x14ac:dyDescent="0.25">
      <c r="A24" s="25" t="s">
        <v>683</v>
      </c>
      <c r="B24" s="26" t="s">
        <v>622</v>
      </c>
      <c r="C24" s="61"/>
      <c r="D24" s="62"/>
    </row>
    <row r="25" spans="1:9" x14ac:dyDescent="0.25">
      <c r="A25" s="63"/>
      <c r="B25" s="63"/>
      <c r="C25" s="63"/>
      <c r="D25" s="63"/>
    </row>
    <row r="26" spans="1:9" ht="14.25" customHeight="1" x14ac:dyDescent="0.25">
      <c r="A26" s="105" t="s">
        <v>671</v>
      </c>
      <c r="B26" s="105"/>
      <c r="C26" s="105"/>
      <c r="D26" s="105"/>
    </row>
    <row r="27" spans="1:9" x14ac:dyDescent="0.25">
      <c r="A27" s="27"/>
      <c r="B27" s="27"/>
      <c r="C27" s="27"/>
      <c r="D27" s="27"/>
    </row>
    <row r="28" spans="1:9" ht="17.399999999999999" x14ac:dyDescent="0.25">
      <c r="A28" s="102" t="s">
        <v>571</v>
      </c>
      <c r="B28" s="102"/>
      <c r="C28" s="102"/>
      <c r="D28" s="102"/>
    </row>
    <row r="29" spans="1:9" x14ac:dyDescent="0.25">
      <c r="A29" s="85" t="s">
        <v>632</v>
      </c>
      <c r="B29" s="85"/>
      <c r="C29" s="85"/>
      <c r="D29" s="85"/>
    </row>
    <row r="30" spans="1:9" ht="14.4" x14ac:dyDescent="0.25">
      <c r="A30" s="23" t="s">
        <v>513</v>
      </c>
      <c r="B30" s="23" t="s">
        <v>618</v>
      </c>
      <c r="C30" s="23" t="s">
        <v>619</v>
      </c>
      <c r="D30" s="23" t="s">
        <v>623</v>
      </c>
    </row>
    <row r="31" spans="1:9" ht="41.4" x14ac:dyDescent="0.25">
      <c r="A31" s="28" t="s">
        <v>572</v>
      </c>
      <c r="B31" s="29">
        <v>2</v>
      </c>
      <c r="C31" s="73"/>
      <c r="D31" s="89"/>
    </row>
    <row r="32" spans="1:9" x14ac:dyDescent="0.25">
      <c r="A32" s="28" t="s">
        <v>573</v>
      </c>
      <c r="B32" s="29">
        <v>0</v>
      </c>
      <c r="C32" s="75"/>
      <c r="D32" s="91"/>
    </row>
    <row r="33" spans="1:4" x14ac:dyDescent="0.25">
      <c r="A33" s="21"/>
      <c r="B33" s="21"/>
      <c r="C33" s="21"/>
      <c r="D33" s="21"/>
    </row>
    <row r="34" spans="1:4" ht="51" customHeight="1" x14ac:dyDescent="0.25">
      <c r="A34" s="85" t="s">
        <v>633</v>
      </c>
      <c r="B34" s="85"/>
      <c r="C34" s="85"/>
      <c r="D34" s="85"/>
    </row>
    <row r="35" spans="1:4" ht="18.75" customHeight="1" x14ac:dyDescent="0.25">
      <c r="A35" s="23" t="s">
        <v>513</v>
      </c>
      <c r="B35" s="23" t="s">
        <v>618</v>
      </c>
      <c r="C35" s="23" t="s">
        <v>619</v>
      </c>
      <c r="D35" s="23" t="s">
        <v>623</v>
      </c>
    </row>
    <row r="36" spans="1:4" ht="123" customHeight="1" x14ac:dyDescent="0.25">
      <c r="A36" s="25" t="s">
        <v>672</v>
      </c>
      <c r="B36" s="30">
        <v>4</v>
      </c>
      <c r="C36" s="99"/>
      <c r="D36" s="79"/>
    </row>
    <row r="37" spans="1:4" ht="30" customHeight="1" x14ac:dyDescent="0.25">
      <c r="A37" s="25" t="s">
        <v>574</v>
      </c>
      <c r="B37" s="30">
        <v>2</v>
      </c>
      <c r="C37" s="100"/>
      <c r="D37" s="80"/>
    </row>
    <row r="38" spans="1:4" ht="36" customHeight="1" x14ac:dyDescent="0.25">
      <c r="A38" s="25" t="s">
        <v>698</v>
      </c>
      <c r="B38" s="30">
        <v>2</v>
      </c>
      <c r="C38" s="100"/>
      <c r="D38" s="80"/>
    </row>
    <row r="39" spans="1:4" ht="64.5" customHeight="1" x14ac:dyDescent="0.25">
      <c r="A39" s="25" t="s">
        <v>704</v>
      </c>
      <c r="B39" s="30">
        <v>0</v>
      </c>
      <c r="C39" s="101"/>
      <c r="D39" s="81"/>
    </row>
    <row r="40" spans="1:4" ht="31.5" customHeight="1" x14ac:dyDescent="0.25">
      <c r="A40" s="110" t="s">
        <v>699</v>
      </c>
      <c r="B40" s="111"/>
      <c r="C40" s="111"/>
      <c r="D40" s="111"/>
    </row>
    <row r="41" spans="1:4" x14ac:dyDescent="0.25">
      <c r="A41" s="21"/>
      <c r="B41" s="21"/>
      <c r="C41" s="21"/>
      <c r="D41" s="21"/>
    </row>
    <row r="42" spans="1:4" x14ac:dyDescent="0.25">
      <c r="A42" s="85" t="s">
        <v>634</v>
      </c>
      <c r="B42" s="85"/>
      <c r="C42" s="85"/>
      <c r="D42" s="85"/>
    </row>
    <row r="43" spans="1:4" ht="14.4" x14ac:dyDescent="0.25">
      <c r="A43" s="23" t="s">
        <v>513</v>
      </c>
      <c r="B43" s="23" t="s">
        <v>618</v>
      </c>
      <c r="C43" s="23" t="s">
        <v>619</v>
      </c>
      <c r="D43" s="23" t="s">
        <v>623</v>
      </c>
    </row>
    <row r="44" spans="1:4" ht="41.4" x14ac:dyDescent="0.25">
      <c r="A44" s="28" t="s">
        <v>684</v>
      </c>
      <c r="B44" s="30">
        <v>2</v>
      </c>
      <c r="C44" s="99"/>
      <c r="D44" s="79"/>
    </row>
    <row r="45" spans="1:4" ht="41.4" x14ac:dyDescent="0.25">
      <c r="A45" s="28" t="s">
        <v>685</v>
      </c>
      <c r="B45" s="30">
        <v>1</v>
      </c>
      <c r="C45" s="100"/>
      <c r="D45" s="80"/>
    </row>
    <row r="46" spans="1:4" ht="41.4" x14ac:dyDescent="0.25">
      <c r="A46" s="28" t="s">
        <v>686</v>
      </c>
      <c r="B46" s="30">
        <v>0</v>
      </c>
      <c r="C46" s="101"/>
      <c r="D46" s="81"/>
    </row>
    <row r="47" spans="1:4" x14ac:dyDescent="0.25">
      <c r="A47" s="21"/>
      <c r="B47" s="21"/>
      <c r="C47" s="21"/>
      <c r="D47" s="21"/>
    </row>
    <row r="48" spans="1:4" ht="26.25" customHeight="1" x14ac:dyDescent="0.25">
      <c r="A48" s="85" t="s">
        <v>635</v>
      </c>
      <c r="B48" s="85"/>
      <c r="C48" s="85"/>
      <c r="D48" s="85"/>
    </row>
    <row r="49" spans="1:4" ht="14.4" x14ac:dyDescent="0.25">
      <c r="A49" s="23" t="s">
        <v>513</v>
      </c>
      <c r="B49" s="23" t="s">
        <v>618</v>
      </c>
      <c r="C49" s="23" t="s">
        <v>619</v>
      </c>
      <c r="D49" s="23" t="s">
        <v>623</v>
      </c>
    </row>
    <row r="50" spans="1:4" ht="27.6" x14ac:dyDescent="0.25">
      <c r="A50" s="28" t="s">
        <v>575</v>
      </c>
      <c r="B50" s="30" t="s">
        <v>625</v>
      </c>
      <c r="C50" s="65"/>
      <c r="D50" s="66"/>
    </row>
    <row r="51" spans="1:4" ht="27.6" x14ac:dyDescent="0.25">
      <c r="A51" s="28" t="s">
        <v>576</v>
      </c>
      <c r="B51" s="30" t="s">
        <v>626</v>
      </c>
      <c r="C51" s="67"/>
      <c r="D51" s="68"/>
    </row>
    <row r="52" spans="1:4" ht="15.6" x14ac:dyDescent="0.25">
      <c r="A52" s="28" t="s">
        <v>577</v>
      </c>
      <c r="B52" s="30" t="s">
        <v>625</v>
      </c>
      <c r="C52" s="67"/>
      <c r="D52" s="68"/>
    </row>
    <row r="53" spans="1:4" ht="27.6" x14ac:dyDescent="0.25">
      <c r="A53" s="28" t="s">
        <v>578</v>
      </c>
      <c r="B53" s="30" t="s">
        <v>627</v>
      </c>
      <c r="C53" s="67"/>
      <c r="D53" s="68"/>
    </row>
    <row r="54" spans="1:4" ht="15.6" x14ac:dyDescent="0.25">
      <c r="A54" s="87" t="s">
        <v>624</v>
      </c>
      <c r="B54" s="87"/>
      <c r="C54" s="30">
        <f>SUM(C50:C53)</f>
        <v>0</v>
      </c>
    </row>
    <row r="55" spans="1:4" x14ac:dyDescent="0.25">
      <c r="A55" s="21"/>
      <c r="B55" s="21"/>
      <c r="C55" s="21"/>
      <c r="D55" s="21"/>
    </row>
    <row r="56" spans="1:4" ht="30" customHeight="1" x14ac:dyDescent="0.25">
      <c r="A56" s="85" t="s">
        <v>636</v>
      </c>
      <c r="B56" s="85"/>
      <c r="C56" s="85"/>
      <c r="D56" s="85"/>
    </row>
    <row r="57" spans="1:4" ht="14.4" x14ac:dyDescent="0.25">
      <c r="A57" s="23" t="s">
        <v>513</v>
      </c>
      <c r="B57" s="23" t="s">
        <v>618</v>
      </c>
      <c r="C57" s="23" t="s">
        <v>619</v>
      </c>
      <c r="D57" s="23" t="s">
        <v>623</v>
      </c>
    </row>
    <row r="58" spans="1:4" ht="73.5" customHeight="1" x14ac:dyDescent="0.25">
      <c r="A58" s="28" t="s">
        <v>579</v>
      </c>
      <c r="B58" s="30">
        <v>2</v>
      </c>
      <c r="C58" s="99"/>
      <c r="D58" s="79"/>
    </row>
    <row r="59" spans="1:4" ht="41.4" x14ac:dyDescent="0.25">
      <c r="A59" s="28" t="s">
        <v>580</v>
      </c>
      <c r="B59" s="30">
        <v>1</v>
      </c>
      <c r="C59" s="100"/>
      <c r="D59" s="80"/>
    </row>
    <row r="60" spans="1:4" ht="41.4" x14ac:dyDescent="0.25">
      <c r="A60" s="28" t="s">
        <v>581</v>
      </c>
      <c r="B60" s="30">
        <v>0.5</v>
      </c>
      <c r="C60" s="100"/>
      <c r="D60" s="80"/>
    </row>
    <row r="61" spans="1:4" ht="27.6" x14ac:dyDescent="0.25">
      <c r="A61" s="28" t="s">
        <v>582</v>
      </c>
      <c r="B61" s="30">
        <v>0</v>
      </c>
      <c r="C61" s="101"/>
      <c r="D61" s="81"/>
    </row>
    <row r="62" spans="1:4" x14ac:dyDescent="0.25">
      <c r="A62" s="21"/>
      <c r="B62" s="21"/>
      <c r="C62" s="21"/>
      <c r="D62" s="21"/>
    </row>
    <row r="63" spans="1:4" x14ac:dyDescent="0.25">
      <c r="A63" s="85" t="s">
        <v>637</v>
      </c>
      <c r="B63" s="85"/>
      <c r="C63" s="85"/>
      <c r="D63" s="85"/>
    </row>
    <row r="64" spans="1:4" ht="14.4" x14ac:dyDescent="0.25">
      <c r="A64" s="23" t="s">
        <v>513</v>
      </c>
      <c r="B64" s="23" t="s">
        <v>618</v>
      </c>
      <c r="C64" s="23" t="s">
        <v>619</v>
      </c>
      <c r="D64" s="23" t="s">
        <v>623</v>
      </c>
    </row>
    <row r="65" spans="1:4" ht="45.75" customHeight="1" x14ac:dyDescent="0.25">
      <c r="A65" s="28" t="s">
        <v>681</v>
      </c>
      <c r="B65" s="30">
        <v>2</v>
      </c>
      <c r="C65" s="99"/>
      <c r="D65" s="79"/>
    </row>
    <row r="66" spans="1:4" ht="60.75" customHeight="1" x14ac:dyDescent="0.25">
      <c r="A66" s="28" t="s">
        <v>583</v>
      </c>
      <c r="B66" s="30">
        <v>1</v>
      </c>
      <c r="C66" s="100"/>
      <c r="D66" s="80"/>
    </row>
    <row r="67" spans="1:4" ht="41.4" x14ac:dyDescent="0.25">
      <c r="A67" s="28" t="s">
        <v>682</v>
      </c>
      <c r="B67" s="30">
        <v>0</v>
      </c>
      <c r="C67" s="101"/>
      <c r="D67" s="81"/>
    </row>
    <row r="68" spans="1:4" x14ac:dyDescent="0.25">
      <c r="A68" s="21"/>
      <c r="B68" s="21"/>
      <c r="C68" s="21"/>
      <c r="D68" s="21"/>
    </row>
    <row r="69" spans="1:4" ht="59.25" customHeight="1" x14ac:dyDescent="0.25">
      <c r="A69" s="85" t="s">
        <v>638</v>
      </c>
      <c r="B69" s="85"/>
      <c r="C69" s="85"/>
      <c r="D69" s="85"/>
    </row>
    <row r="70" spans="1:4" ht="14.4" x14ac:dyDescent="0.25">
      <c r="A70" s="23" t="s">
        <v>513</v>
      </c>
      <c r="B70" s="23" t="s">
        <v>618</v>
      </c>
      <c r="C70" s="23" t="s">
        <v>619</v>
      </c>
      <c r="D70" s="23" t="s">
        <v>623</v>
      </c>
    </row>
    <row r="71" spans="1:4" ht="81.75" customHeight="1" x14ac:dyDescent="0.25">
      <c r="A71" s="28" t="s">
        <v>687</v>
      </c>
      <c r="B71" s="30" t="s">
        <v>629</v>
      </c>
      <c r="C71" s="65"/>
      <c r="D71" s="66"/>
    </row>
    <row r="72" spans="1:4" ht="55.2" x14ac:dyDescent="0.25">
      <c r="A72" s="28" t="s">
        <v>688</v>
      </c>
      <c r="B72" s="30" t="s">
        <v>630</v>
      </c>
      <c r="C72" s="67"/>
      <c r="D72" s="68"/>
    </row>
    <row r="73" spans="1:4" x14ac:dyDescent="0.25">
      <c r="A73" s="112" t="s">
        <v>628</v>
      </c>
      <c r="B73" s="112"/>
      <c r="C73" s="29">
        <f>SUM(C71:C72)</f>
        <v>0</v>
      </c>
      <c r="D73" s="21"/>
    </row>
    <row r="74" spans="1:4" x14ac:dyDescent="0.25">
      <c r="A74" s="21"/>
      <c r="B74" s="21"/>
      <c r="C74" s="21"/>
      <c r="D74" s="21"/>
    </row>
    <row r="75" spans="1:4" x14ac:dyDescent="0.25">
      <c r="A75" s="85" t="s">
        <v>689</v>
      </c>
      <c r="B75" s="85"/>
      <c r="C75" s="85"/>
      <c r="D75" s="85"/>
    </row>
    <row r="76" spans="1:4" ht="14.4" x14ac:dyDescent="0.25">
      <c r="A76" s="23" t="s">
        <v>513</v>
      </c>
      <c r="B76" s="23" t="s">
        <v>618</v>
      </c>
      <c r="C76" s="23" t="s">
        <v>619</v>
      </c>
      <c r="D76" s="23" t="s">
        <v>623</v>
      </c>
    </row>
    <row r="77" spans="1:4" ht="41.4" x14ac:dyDescent="0.25">
      <c r="A77" s="28" t="s">
        <v>584</v>
      </c>
      <c r="B77" s="30">
        <v>1</v>
      </c>
      <c r="C77" s="99"/>
      <c r="D77" s="79"/>
    </row>
    <row r="78" spans="1:4" ht="27.6" x14ac:dyDescent="0.25">
      <c r="A78" s="28" t="s">
        <v>585</v>
      </c>
      <c r="B78" s="30">
        <v>0</v>
      </c>
      <c r="C78" s="101"/>
      <c r="D78" s="81"/>
    </row>
    <row r="79" spans="1:4" x14ac:dyDescent="0.25">
      <c r="A79" s="21"/>
      <c r="B79" s="21"/>
      <c r="C79" s="21"/>
      <c r="D79" s="21"/>
    </row>
    <row r="80" spans="1:4" x14ac:dyDescent="0.25">
      <c r="A80" s="85" t="s">
        <v>640</v>
      </c>
      <c r="B80" s="85"/>
      <c r="C80" s="85"/>
      <c r="D80" s="85"/>
    </row>
    <row r="81" spans="1:4" ht="14.4" x14ac:dyDescent="0.25">
      <c r="A81" s="23" t="s">
        <v>513</v>
      </c>
      <c r="B81" s="23" t="s">
        <v>618</v>
      </c>
      <c r="C81" s="23" t="s">
        <v>619</v>
      </c>
      <c r="D81" s="23" t="s">
        <v>623</v>
      </c>
    </row>
    <row r="82" spans="1:4" ht="41.4" x14ac:dyDescent="0.25">
      <c r="A82" s="28" t="s">
        <v>690</v>
      </c>
      <c r="B82" s="30">
        <v>1</v>
      </c>
      <c r="C82" s="99"/>
      <c r="D82" s="79"/>
    </row>
    <row r="83" spans="1:4" ht="15.6" x14ac:dyDescent="0.25">
      <c r="A83" s="28" t="s">
        <v>691</v>
      </c>
      <c r="B83" s="30">
        <v>0.5</v>
      </c>
      <c r="C83" s="100"/>
      <c r="D83" s="80"/>
    </row>
    <row r="84" spans="1:4" ht="41.4" x14ac:dyDescent="0.25">
      <c r="A84" s="28" t="s">
        <v>692</v>
      </c>
      <c r="B84" s="30">
        <v>0</v>
      </c>
      <c r="C84" s="101"/>
      <c r="D84" s="81"/>
    </row>
    <row r="85" spans="1:4" x14ac:dyDescent="0.25">
      <c r="A85" s="21"/>
      <c r="B85" s="21"/>
      <c r="C85" s="21"/>
      <c r="D85" s="21"/>
    </row>
    <row r="86" spans="1:4" ht="17.25" customHeight="1" x14ac:dyDescent="0.25">
      <c r="A86" s="85" t="s">
        <v>639</v>
      </c>
      <c r="B86" s="85"/>
      <c r="C86" s="85"/>
      <c r="D86" s="85"/>
    </row>
    <row r="87" spans="1:4" ht="14.4" x14ac:dyDescent="0.25">
      <c r="A87" s="23" t="s">
        <v>513</v>
      </c>
      <c r="B87" s="23" t="s">
        <v>618</v>
      </c>
      <c r="C87" s="23" t="s">
        <v>619</v>
      </c>
      <c r="D87" s="23" t="s">
        <v>623</v>
      </c>
    </row>
    <row r="88" spans="1:4" ht="15.6" x14ac:dyDescent="0.25">
      <c r="A88" s="25" t="s">
        <v>586</v>
      </c>
      <c r="B88" s="30">
        <v>2</v>
      </c>
      <c r="C88" s="99"/>
      <c r="D88" s="76"/>
    </row>
    <row r="89" spans="1:4" ht="15.6" x14ac:dyDescent="0.25">
      <c r="A89" s="25" t="s">
        <v>587</v>
      </c>
      <c r="B89" s="30">
        <v>1</v>
      </c>
      <c r="C89" s="100"/>
      <c r="D89" s="77"/>
    </row>
    <row r="90" spans="1:4" ht="27.6" x14ac:dyDescent="0.25">
      <c r="A90" s="25" t="s">
        <v>588</v>
      </c>
      <c r="B90" s="30">
        <v>0</v>
      </c>
      <c r="C90" s="101"/>
      <c r="D90" s="78"/>
    </row>
    <row r="91" spans="1:4" x14ac:dyDescent="0.25">
      <c r="A91" s="21"/>
      <c r="B91" s="21"/>
      <c r="C91" s="21"/>
      <c r="D91" s="21"/>
    </row>
    <row r="92" spans="1:4" ht="17.399999999999999" x14ac:dyDescent="0.25">
      <c r="A92" s="86" t="s">
        <v>631</v>
      </c>
      <c r="B92" s="86"/>
      <c r="C92" s="31">
        <f>SUM(C31,C36,C44,C54,C58,C65,C73,C77,C82,C88)</f>
        <v>0</v>
      </c>
      <c r="D92" s="21"/>
    </row>
    <row r="93" spans="1:4" x14ac:dyDescent="0.25">
      <c r="A93" s="21"/>
      <c r="B93" s="21"/>
      <c r="C93" s="21"/>
      <c r="D93" s="21"/>
    </row>
    <row r="94" spans="1:4" ht="14.4" x14ac:dyDescent="0.25">
      <c r="A94" s="32" t="s">
        <v>673</v>
      </c>
      <c r="B94" s="33"/>
      <c r="C94" s="34">
        <v>20</v>
      </c>
      <c r="D94" s="21"/>
    </row>
    <row r="95" spans="1:4" ht="41.25" customHeight="1" x14ac:dyDescent="0.25">
      <c r="A95" s="84" t="s">
        <v>674</v>
      </c>
      <c r="B95" s="84"/>
      <c r="C95" s="34">
        <v>11</v>
      </c>
      <c r="D95" s="35"/>
    </row>
    <row r="96" spans="1:4" x14ac:dyDescent="0.25">
      <c r="A96" s="21"/>
      <c r="B96" s="21"/>
      <c r="C96" s="21"/>
      <c r="D96" s="21"/>
    </row>
    <row r="97" spans="1:4" ht="17.399999999999999" x14ac:dyDescent="0.25">
      <c r="A97" s="102" t="s">
        <v>589</v>
      </c>
      <c r="B97" s="102"/>
      <c r="C97" s="102"/>
      <c r="D97" s="102"/>
    </row>
    <row r="98" spans="1:4" x14ac:dyDescent="0.25">
      <c r="A98" s="85" t="s">
        <v>658</v>
      </c>
      <c r="B98" s="85"/>
      <c r="C98" s="85"/>
      <c r="D98" s="85"/>
    </row>
    <row r="99" spans="1:4" ht="14.4" x14ac:dyDescent="0.25">
      <c r="A99" s="36" t="s">
        <v>513</v>
      </c>
      <c r="B99" s="36" t="s">
        <v>618</v>
      </c>
      <c r="C99" s="36" t="s">
        <v>619</v>
      </c>
      <c r="D99" s="36" t="s">
        <v>623</v>
      </c>
    </row>
    <row r="100" spans="1:4" ht="24" x14ac:dyDescent="0.25">
      <c r="A100" s="37" t="s">
        <v>642</v>
      </c>
      <c r="B100" s="38"/>
      <c r="C100" s="38"/>
      <c r="D100" s="38"/>
    </row>
    <row r="101" spans="1:4" ht="41.4" x14ac:dyDescent="0.25">
      <c r="A101" s="28" t="s">
        <v>590</v>
      </c>
      <c r="B101" s="39" t="s">
        <v>645</v>
      </c>
      <c r="C101" s="71"/>
      <c r="D101" s="66"/>
    </row>
    <row r="102" spans="1:4" ht="41.4" x14ac:dyDescent="0.25">
      <c r="A102" s="28" t="s">
        <v>591</v>
      </c>
      <c r="B102" s="39" t="s">
        <v>645</v>
      </c>
      <c r="C102" s="72"/>
      <c r="D102" s="68"/>
    </row>
    <row r="103" spans="1:4" ht="24" x14ac:dyDescent="0.25">
      <c r="A103" s="37" t="s">
        <v>643</v>
      </c>
      <c r="B103" s="38"/>
      <c r="C103" s="38"/>
      <c r="D103" s="38"/>
    </row>
    <row r="104" spans="1:4" x14ac:dyDescent="0.25">
      <c r="A104" s="28" t="s">
        <v>592</v>
      </c>
      <c r="B104" s="39">
        <v>3</v>
      </c>
      <c r="C104" s="89"/>
      <c r="D104" s="79"/>
    </row>
    <row r="105" spans="1:4" x14ac:dyDescent="0.25">
      <c r="A105" s="28" t="s">
        <v>593</v>
      </c>
      <c r="B105" s="39">
        <v>2</v>
      </c>
      <c r="C105" s="90"/>
      <c r="D105" s="80"/>
    </row>
    <row r="106" spans="1:4" x14ac:dyDescent="0.25">
      <c r="A106" s="28" t="s">
        <v>594</v>
      </c>
      <c r="B106" s="39">
        <v>1</v>
      </c>
      <c r="C106" s="91"/>
      <c r="D106" s="81"/>
    </row>
    <row r="107" spans="1:4" ht="24" x14ac:dyDescent="0.25">
      <c r="A107" s="37" t="s">
        <v>644</v>
      </c>
      <c r="B107" s="38"/>
      <c r="C107" s="38"/>
      <c r="D107" s="38"/>
    </row>
    <row r="108" spans="1:4" ht="27.6" x14ac:dyDescent="0.25">
      <c r="A108" s="28" t="s">
        <v>595</v>
      </c>
      <c r="B108" s="39" t="s">
        <v>645</v>
      </c>
      <c r="C108" s="71"/>
      <c r="D108" s="66"/>
    </row>
    <row r="109" spans="1:4" ht="27.6" x14ac:dyDescent="0.25">
      <c r="A109" s="28" t="s">
        <v>596</v>
      </c>
      <c r="B109" s="39" t="s">
        <v>646</v>
      </c>
      <c r="C109" s="72"/>
      <c r="D109" s="68"/>
    </row>
    <row r="110" spans="1:4" x14ac:dyDescent="0.25">
      <c r="A110" s="87" t="s">
        <v>641</v>
      </c>
      <c r="B110" s="87"/>
      <c r="C110" s="29">
        <f>SUM(C101,C102,C104,C108,C109)</f>
        <v>0</v>
      </c>
      <c r="D110" s="21"/>
    </row>
    <row r="111" spans="1:4" x14ac:dyDescent="0.25">
      <c r="A111" s="21"/>
      <c r="B111" s="21"/>
      <c r="C111" s="21"/>
      <c r="D111" s="21"/>
    </row>
    <row r="112" spans="1:4" ht="43.5" customHeight="1" x14ac:dyDescent="0.25">
      <c r="A112" s="85" t="s">
        <v>649</v>
      </c>
      <c r="B112" s="85"/>
      <c r="C112" s="85"/>
      <c r="D112" s="85"/>
    </row>
    <row r="113" spans="1:4" ht="14.4" x14ac:dyDescent="0.25">
      <c r="A113" s="23" t="s">
        <v>513</v>
      </c>
      <c r="B113" s="23" t="s">
        <v>618</v>
      </c>
      <c r="C113" s="23" t="s">
        <v>619</v>
      </c>
      <c r="D113" s="23" t="s">
        <v>623</v>
      </c>
    </row>
    <row r="114" spans="1:4" x14ac:dyDescent="0.25">
      <c r="A114" s="40" t="s">
        <v>700</v>
      </c>
      <c r="B114" s="29">
        <v>3</v>
      </c>
      <c r="C114" s="73"/>
      <c r="D114" s="79"/>
    </row>
    <row r="115" spans="1:4" ht="27.6" x14ac:dyDescent="0.25">
      <c r="A115" s="40" t="s">
        <v>648</v>
      </c>
      <c r="B115" s="29">
        <v>3</v>
      </c>
      <c r="C115" s="74"/>
      <c r="D115" s="80"/>
    </row>
    <row r="116" spans="1:4" x14ac:dyDescent="0.25">
      <c r="A116" s="40" t="s">
        <v>647</v>
      </c>
      <c r="B116" s="29">
        <v>2</v>
      </c>
      <c r="C116" s="74"/>
      <c r="D116" s="80"/>
    </row>
    <row r="117" spans="1:4" x14ac:dyDescent="0.25">
      <c r="A117" s="40" t="s">
        <v>654</v>
      </c>
      <c r="B117" s="29">
        <v>2</v>
      </c>
      <c r="C117" s="74"/>
      <c r="D117" s="80"/>
    </row>
    <row r="118" spans="1:4" ht="27.6" x14ac:dyDescent="0.25">
      <c r="A118" s="40" t="s">
        <v>597</v>
      </c>
      <c r="B118" s="29">
        <v>1</v>
      </c>
      <c r="C118" s="74"/>
      <c r="D118" s="80"/>
    </row>
    <row r="119" spans="1:4" x14ac:dyDescent="0.25">
      <c r="A119" s="40" t="s">
        <v>598</v>
      </c>
      <c r="B119" s="29">
        <v>1</v>
      </c>
      <c r="C119" s="74"/>
      <c r="D119" s="80"/>
    </row>
    <row r="120" spans="1:4" x14ac:dyDescent="0.25">
      <c r="A120" s="40" t="s">
        <v>599</v>
      </c>
      <c r="B120" s="29">
        <v>0</v>
      </c>
      <c r="C120" s="75"/>
      <c r="D120" s="81"/>
    </row>
    <row r="121" spans="1:4" ht="49.5" customHeight="1" x14ac:dyDescent="0.25">
      <c r="A121" s="110" t="s">
        <v>701</v>
      </c>
      <c r="B121" s="110"/>
      <c r="C121" s="110"/>
      <c r="D121" s="110"/>
    </row>
    <row r="122" spans="1:4" ht="21" customHeight="1" x14ac:dyDescent="0.25">
      <c r="A122" s="45"/>
      <c r="B122" s="21"/>
      <c r="C122" s="21"/>
      <c r="D122" s="21"/>
    </row>
    <row r="123" spans="1:4" x14ac:dyDescent="0.25">
      <c r="A123" s="85" t="s">
        <v>650</v>
      </c>
      <c r="B123" s="85"/>
      <c r="C123" s="85"/>
      <c r="D123" s="85"/>
    </row>
    <row r="124" spans="1:4" ht="14.4" x14ac:dyDescent="0.25">
      <c r="A124" s="23" t="s">
        <v>513</v>
      </c>
      <c r="B124" s="23" t="s">
        <v>618</v>
      </c>
      <c r="C124" s="23" t="s">
        <v>619</v>
      </c>
      <c r="D124" s="23" t="s">
        <v>623</v>
      </c>
    </row>
    <row r="125" spans="1:4" x14ac:dyDescent="0.25">
      <c r="A125" s="28" t="s">
        <v>600</v>
      </c>
      <c r="B125" s="29">
        <v>1</v>
      </c>
      <c r="C125" s="73"/>
      <c r="D125" s="76"/>
    </row>
    <row r="126" spans="1:4" x14ac:dyDescent="0.25">
      <c r="A126" s="41" t="s">
        <v>601</v>
      </c>
      <c r="B126" s="29">
        <v>0</v>
      </c>
      <c r="C126" s="75"/>
      <c r="D126" s="78"/>
    </row>
    <row r="127" spans="1:4" x14ac:dyDescent="0.25">
      <c r="A127" s="42"/>
      <c r="B127" s="21"/>
      <c r="C127" s="21"/>
      <c r="D127" s="21"/>
    </row>
    <row r="128" spans="1:4" x14ac:dyDescent="0.25">
      <c r="A128" s="85" t="s">
        <v>651</v>
      </c>
      <c r="B128" s="85"/>
      <c r="C128" s="85"/>
      <c r="D128" s="85"/>
    </row>
    <row r="129" spans="1:4" ht="14.4" x14ac:dyDescent="0.25">
      <c r="A129" s="23" t="s">
        <v>513</v>
      </c>
      <c r="B129" s="23" t="s">
        <v>618</v>
      </c>
      <c r="C129" s="23" t="s">
        <v>619</v>
      </c>
      <c r="D129" s="23" t="s">
        <v>623</v>
      </c>
    </row>
    <row r="130" spans="1:4" x14ac:dyDescent="0.25">
      <c r="A130" s="43" t="s">
        <v>602</v>
      </c>
      <c r="B130" s="29">
        <v>1</v>
      </c>
      <c r="C130" s="73"/>
      <c r="D130" s="76"/>
    </row>
    <row r="131" spans="1:4" x14ac:dyDescent="0.25">
      <c r="A131" s="43" t="s">
        <v>603</v>
      </c>
      <c r="B131" s="29">
        <v>0.5</v>
      </c>
      <c r="C131" s="74"/>
      <c r="D131" s="77"/>
    </row>
    <row r="132" spans="1:4" x14ac:dyDescent="0.25">
      <c r="A132" s="43" t="s">
        <v>604</v>
      </c>
      <c r="B132" s="29">
        <v>0</v>
      </c>
      <c r="C132" s="75"/>
      <c r="D132" s="78"/>
    </row>
    <row r="133" spans="1:4" x14ac:dyDescent="0.25">
      <c r="A133" s="21"/>
      <c r="B133" s="21"/>
    </row>
    <row r="134" spans="1:4" ht="32.25" customHeight="1" x14ac:dyDescent="0.25">
      <c r="A134" s="85" t="s">
        <v>652</v>
      </c>
      <c r="B134" s="85"/>
      <c r="C134" s="85"/>
      <c r="D134" s="85"/>
    </row>
    <row r="135" spans="1:4" ht="14.4" x14ac:dyDescent="0.25">
      <c r="A135" s="23" t="s">
        <v>513</v>
      </c>
      <c r="B135" s="23" t="s">
        <v>618</v>
      </c>
      <c r="C135" s="23" t="s">
        <v>619</v>
      </c>
      <c r="D135" s="23" t="s">
        <v>623</v>
      </c>
    </row>
    <row r="136" spans="1:4" ht="27.6" x14ac:dyDescent="0.25">
      <c r="A136" s="28" t="s">
        <v>693</v>
      </c>
      <c r="B136" s="39">
        <v>1</v>
      </c>
      <c r="C136" s="89"/>
      <c r="D136" s="79"/>
    </row>
    <row r="137" spans="1:4" ht="27.6" x14ac:dyDescent="0.25">
      <c r="A137" s="28" t="s">
        <v>605</v>
      </c>
      <c r="B137" s="39">
        <v>0.5</v>
      </c>
      <c r="C137" s="90"/>
      <c r="D137" s="80"/>
    </row>
    <row r="138" spans="1:4" x14ac:dyDescent="0.25">
      <c r="A138" s="28" t="s">
        <v>694</v>
      </c>
      <c r="B138" s="39">
        <v>0</v>
      </c>
      <c r="C138" s="91"/>
      <c r="D138" s="81"/>
    </row>
    <row r="139" spans="1:4" x14ac:dyDescent="0.25">
      <c r="A139" s="21"/>
      <c r="B139" s="21"/>
      <c r="C139" s="21"/>
      <c r="D139" s="21"/>
    </row>
    <row r="140" spans="1:4" x14ac:dyDescent="0.25">
      <c r="A140" s="85" t="s">
        <v>653</v>
      </c>
      <c r="B140" s="85"/>
      <c r="C140" s="85"/>
      <c r="D140" s="85"/>
    </row>
    <row r="141" spans="1:4" ht="14.4" x14ac:dyDescent="0.25">
      <c r="A141" s="23" t="s">
        <v>513</v>
      </c>
      <c r="B141" s="23" t="s">
        <v>618</v>
      </c>
      <c r="C141" s="23" t="s">
        <v>619</v>
      </c>
      <c r="D141" s="23" t="s">
        <v>623</v>
      </c>
    </row>
    <row r="142" spans="1:4" x14ac:dyDescent="0.25">
      <c r="A142" s="44" t="s">
        <v>606</v>
      </c>
      <c r="B142" s="64">
        <v>3</v>
      </c>
      <c r="C142" s="95"/>
      <c r="D142" s="92"/>
    </row>
    <row r="143" spans="1:4" x14ac:dyDescent="0.25">
      <c r="A143" s="44" t="s">
        <v>607</v>
      </c>
      <c r="B143" s="29">
        <v>2.5</v>
      </c>
      <c r="C143" s="96"/>
      <c r="D143" s="93"/>
    </row>
    <row r="144" spans="1:4" x14ac:dyDescent="0.25">
      <c r="A144" s="44" t="s">
        <v>608</v>
      </c>
      <c r="B144" s="29">
        <v>2</v>
      </c>
      <c r="C144" s="96"/>
      <c r="D144" s="93"/>
    </row>
    <row r="145" spans="1:4" x14ac:dyDescent="0.25">
      <c r="A145" s="44" t="s">
        <v>609</v>
      </c>
      <c r="B145" s="29">
        <v>1.5</v>
      </c>
      <c r="C145" s="96"/>
      <c r="D145" s="93"/>
    </row>
    <row r="146" spans="1:4" x14ac:dyDescent="0.25">
      <c r="A146" s="44" t="s">
        <v>610</v>
      </c>
      <c r="B146" s="29">
        <v>1</v>
      </c>
      <c r="C146" s="96"/>
      <c r="D146" s="93"/>
    </row>
    <row r="147" spans="1:4" x14ac:dyDescent="0.25">
      <c r="A147" s="44" t="s">
        <v>611</v>
      </c>
      <c r="B147" s="29">
        <v>0.5</v>
      </c>
      <c r="C147" s="97"/>
      <c r="D147" s="94"/>
    </row>
    <row r="148" spans="1:4" x14ac:dyDescent="0.25">
      <c r="A148" s="45"/>
      <c r="B148" s="21"/>
      <c r="C148" s="21"/>
      <c r="D148" s="21"/>
    </row>
    <row r="149" spans="1:4" x14ac:dyDescent="0.25">
      <c r="A149" s="85" t="s">
        <v>655</v>
      </c>
      <c r="B149" s="85"/>
      <c r="C149" s="85"/>
      <c r="D149" s="85"/>
    </row>
    <row r="150" spans="1:4" ht="14.4" x14ac:dyDescent="0.25">
      <c r="A150" s="23" t="s">
        <v>513</v>
      </c>
      <c r="B150" s="23" t="s">
        <v>618</v>
      </c>
      <c r="C150" s="23" t="s">
        <v>619</v>
      </c>
      <c r="D150" s="23" t="s">
        <v>623</v>
      </c>
    </row>
    <row r="151" spans="1:4" ht="27.6" x14ac:dyDescent="0.25">
      <c r="A151" s="28" t="s">
        <v>612</v>
      </c>
      <c r="B151" s="39">
        <v>2</v>
      </c>
      <c r="C151" s="89"/>
      <c r="D151" s="79"/>
    </row>
    <row r="152" spans="1:4" ht="27.6" x14ac:dyDescent="0.25">
      <c r="A152" s="28" t="s">
        <v>613</v>
      </c>
      <c r="B152" s="39">
        <v>2</v>
      </c>
      <c r="C152" s="90"/>
      <c r="D152" s="80"/>
    </row>
    <row r="153" spans="1:4" x14ac:dyDescent="0.25">
      <c r="A153" s="28" t="s">
        <v>614</v>
      </c>
      <c r="B153" s="39">
        <v>1</v>
      </c>
      <c r="C153" s="91"/>
      <c r="D153" s="81"/>
    </row>
    <row r="154" spans="1:4" x14ac:dyDescent="0.25">
      <c r="A154" s="45"/>
      <c r="B154" s="21"/>
      <c r="C154" s="21"/>
      <c r="D154" s="21"/>
    </row>
    <row r="155" spans="1:4" ht="32.25" customHeight="1" x14ac:dyDescent="0.25">
      <c r="A155" s="85" t="s">
        <v>705</v>
      </c>
      <c r="B155" s="85"/>
      <c r="C155" s="85"/>
      <c r="D155" s="85"/>
    </row>
    <row r="156" spans="1:4" ht="14.4" x14ac:dyDescent="0.25">
      <c r="A156" s="23" t="s">
        <v>513</v>
      </c>
      <c r="B156" s="23" t="s">
        <v>618</v>
      </c>
      <c r="C156" s="23" t="s">
        <v>619</v>
      </c>
      <c r="D156" s="23" t="s">
        <v>623</v>
      </c>
    </row>
    <row r="157" spans="1:4" ht="27.6" x14ac:dyDescent="0.25">
      <c r="A157" s="46" t="s">
        <v>656</v>
      </c>
      <c r="B157" s="70">
        <v>1</v>
      </c>
      <c r="C157" s="89"/>
      <c r="D157" s="79"/>
    </row>
    <row r="158" spans="1:4" ht="27.6" x14ac:dyDescent="0.25">
      <c r="A158" s="46" t="s">
        <v>657</v>
      </c>
      <c r="B158" s="39">
        <v>0</v>
      </c>
      <c r="C158" s="91"/>
      <c r="D158" s="81"/>
    </row>
    <row r="159" spans="1:4" ht="50.25" customHeight="1" x14ac:dyDescent="0.25">
      <c r="A159" s="98" t="s">
        <v>702</v>
      </c>
      <c r="B159" s="98"/>
      <c r="C159" s="98"/>
      <c r="D159" s="98"/>
    </row>
    <row r="160" spans="1:4" x14ac:dyDescent="0.25">
      <c r="A160" s="21"/>
      <c r="B160" s="21"/>
      <c r="C160" s="21"/>
      <c r="D160" s="21"/>
    </row>
    <row r="161" spans="1:4" ht="29.25" customHeight="1" x14ac:dyDescent="0.25">
      <c r="A161" s="85" t="s">
        <v>677</v>
      </c>
      <c r="B161" s="85"/>
      <c r="C161" s="85"/>
      <c r="D161" s="85"/>
    </row>
    <row r="162" spans="1:4" ht="14.4" x14ac:dyDescent="0.25">
      <c r="A162" s="23" t="s">
        <v>513</v>
      </c>
      <c r="B162" s="23" t="s">
        <v>618</v>
      </c>
      <c r="C162" s="23" t="s">
        <v>619</v>
      </c>
      <c r="D162" s="23" t="s">
        <v>623</v>
      </c>
    </row>
    <row r="163" spans="1:4" x14ac:dyDescent="0.25">
      <c r="A163" s="43" t="s">
        <v>615</v>
      </c>
      <c r="B163" s="29" t="s">
        <v>645</v>
      </c>
      <c r="C163" s="59"/>
      <c r="D163" s="66"/>
    </row>
    <row r="164" spans="1:4" x14ac:dyDescent="0.25">
      <c r="A164" s="43" t="s">
        <v>616</v>
      </c>
      <c r="B164" s="29" t="s">
        <v>645</v>
      </c>
      <c r="C164" s="61"/>
      <c r="D164" s="68"/>
    </row>
    <row r="165" spans="1:4" x14ac:dyDescent="0.25">
      <c r="A165" s="87" t="s">
        <v>659</v>
      </c>
      <c r="B165" s="87"/>
      <c r="C165" s="29">
        <f>SUM(C163:C164)</f>
        <v>0</v>
      </c>
      <c r="D165" s="21"/>
    </row>
    <row r="166" spans="1:4" x14ac:dyDescent="0.25">
      <c r="A166" s="21"/>
      <c r="B166" s="21"/>
      <c r="C166" s="21"/>
      <c r="D166" s="21"/>
    </row>
    <row r="167" spans="1:4" ht="42" customHeight="1" x14ac:dyDescent="0.25">
      <c r="A167" s="88" t="s">
        <v>660</v>
      </c>
      <c r="B167" s="88"/>
      <c r="C167" s="88"/>
      <c r="D167" s="47" t="s">
        <v>661</v>
      </c>
    </row>
    <row r="168" spans="1:4" x14ac:dyDescent="0.25">
      <c r="A168" s="21"/>
      <c r="B168" s="21"/>
      <c r="C168" s="21"/>
      <c r="D168" s="21"/>
    </row>
    <row r="169" spans="1:4" x14ac:dyDescent="0.25">
      <c r="A169" s="85" t="s">
        <v>663</v>
      </c>
      <c r="B169" s="85"/>
      <c r="C169" s="85"/>
      <c r="D169" s="85"/>
    </row>
    <row r="170" spans="1:4" ht="14.4" x14ac:dyDescent="0.25">
      <c r="A170" s="23" t="s">
        <v>513</v>
      </c>
      <c r="B170" s="23" t="s">
        <v>618</v>
      </c>
      <c r="C170" s="23" t="s">
        <v>662</v>
      </c>
      <c r="D170" s="23" t="s">
        <v>623</v>
      </c>
    </row>
    <row r="171" spans="1:4" x14ac:dyDescent="0.25">
      <c r="A171" s="44" t="s">
        <v>695</v>
      </c>
      <c r="B171" s="48">
        <v>0.5</v>
      </c>
      <c r="C171" s="73"/>
      <c r="D171" s="79"/>
    </row>
    <row r="172" spans="1:4" x14ac:dyDescent="0.25">
      <c r="A172" s="44" t="s">
        <v>697</v>
      </c>
      <c r="B172" s="48">
        <v>0</v>
      </c>
      <c r="C172" s="75"/>
      <c r="D172" s="81"/>
    </row>
    <row r="173" spans="1:4" x14ac:dyDescent="0.25">
      <c r="A173" s="45"/>
      <c r="B173" s="21"/>
      <c r="C173" s="21"/>
      <c r="D173" s="21"/>
    </row>
    <row r="174" spans="1:4" ht="30.75" customHeight="1" x14ac:dyDescent="0.25">
      <c r="A174" s="85" t="s">
        <v>664</v>
      </c>
      <c r="B174" s="85"/>
      <c r="C174" s="85"/>
      <c r="D174" s="85"/>
    </row>
    <row r="175" spans="1:4" ht="14.4" x14ac:dyDescent="0.25">
      <c r="A175" s="23" t="s">
        <v>513</v>
      </c>
      <c r="B175" s="23" t="s">
        <v>618</v>
      </c>
      <c r="C175" s="23" t="s">
        <v>662</v>
      </c>
      <c r="D175" s="23" t="s">
        <v>623</v>
      </c>
    </row>
    <row r="176" spans="1:4" x14ac:dyDescent="0.25">
      <c r="A176" s="49" t="s">
        <v>695</v>
      </c>
      <c r="B176" s="48">
        <v>0.5</v>
      </c>
      <c r="C176" s="73"/>
      <c r="D176" s="79"/>
    </row>
    <row r="177" spans="1:4" x14ac:dyDescent="0.25">
      <c r="A177" s="44" t="s">
        <v>697</v>
      </c>
      <c r="B177" s="48">
        <v>0</v>
      </c>
      <c r="C177" s="75"/>
      <c r="D177" s="81"/>
    </row>
    <row r="178" spans="1:4" x14ac:dyDescent="0.25">
      <c r="A178" s="45"/>
      <c r="B178" s="21"/>
      <c r="C178" s="21"/>
      <c r="D178" s="21"/>
    </row>
    <row r="179" spans="1:4" x14ac:dyDescent="0.25">
      <c r="A179" s="85" t="s">
        <v>665</v>
      </c>
      <c r="B179" s="85"/>
      <c r="C179" s="85"/>
      <c r="D179" s="85"/>
    </row>
    <row r="180" spans="1:4" ht="14.4" x14ac:dyDescent="0.25">
      <c r="A180" s="23" t="s">
        <v>513</v>
      </c>
      <c r="B180" s="23" t="s">
        <v>618</v>
      </c>
      <c r="C180" s="23" t="s">
        <v>662</v>
      </c>
      <c r="D180" s="23" t="s">
        <v>623</v>
      </c>
    </row>
    <row r="181" spans="1:4" x14ac:dyDescent="0.25">
      <c r="A181" s="49" t="s">
        <v>695</v>
      </c>
      <c r="B181" s="48">
        <v>0.5</v>
      </c>
      <c r="C181" s="73"/>
      <c r="D181" s="79"/>
    </row>
    <row r="182" spans="1:4" x14ac:dyDescent="0.25">
      <c r="A182" s="44" t="s">
        <v>697</v>
      </c>
      <c r="B182" s="48">
        <v>0</v>
      </c>
      <c r="C182" s="75"/>
      <c r="D182" s="81"/>
    </row>
    <row r="183" spans="1:4" x14ac:dyDescent="0.25">
      <c r="A183" s="45"/>
      <c r="B183" s="21"/>
      <c r="C183" s="21"/>
      <c r="D183" s="21"/>
    </row>
    <row r="184" spans="1:4" ht="15.75" customHeight="1" x14ac:dyDescent="0.25">
      <c r="A184" s="85" t="s">
        <v>666</v>
      </c>
      <c r="B184" s="85"/>
      <c r="C184" s="85"/>
      <c r="D184" s="85"/>
    </row>
    <row r="185" spans="1:4" ht="14.4" x14ac:dyDescent="0.25">
      <c r="A185" s="23" t="s">
        <v>513</v>
      </c>
      <c r="B185" s="23" t="s">
        <v>618</v>
      </c>
      <c r="C185" s="23" t="s">
        <v>662</v>
      </c>
      <c r="D185" s="23" t="s">
        <v>623</v>
      </c>
    </row>
    <row r="186" spans="1:4" x14ac:dyDescent="0.25">
      <c r="A186" s="49" t="s">
        <v>696</v>
      </c>
      <c r="B186" s="48">
        <v>0.5</v>
      </c>
      <c r="C186" s="73"/>
      <c r="D186" s="79"/>
    </row>
    <row r="187" spans="1:4" x14ac:dyDescent="0.25">
      <c r="A187" s="44" t="s">
        <v>697</v>
      </c>
      <c r="B187" s="48">
        <v>0</v>
      </c>
      <c r="C187" s="75"/>
      <c r="D187" s="81"/>
    </row>
    <row r="188" spans="1:4" x14ac:dyDescent="0.25">
      <c r="A188" s="21"/>
      <c r="B188" s="21"/>
      <c r="C188" s="21"/>
      <c r="D188" s="21"/>
    </row>
    <row r="189" spans="1:4" ht="17.399999999999999" x14ac:dyDescent="0.25">
      <c r="A189" s="86" t="s">
        <v>667</v>
      </c>
      <c r="B189" s="86"/>
      <c r="C189" s="31">
        <f>SUM(C110,C114,C125,C130,C136,C142,C151,C157,C165,C171,C176,C181,C186)</f>
        <v>0</v>
      </c>
      <c r="D189" s="21"/>
    </row>
    <row r="190" spans="1:4" ht="17.399999999999999" x14ac:dyDescent="0.25">
      <c r="A190" s="50"/>
      <c r="B190" s="50"/>
      <c r="C190" s="51"/>
      <c r="D190" s="21"/>
    </row>
    <row r="191" spans="1:4" ht="14.4" x14ac:dyDescent="0.25">
      <c r="A191" s="82" t="s">
        <v>675</v>
      </c>
      <c r="B191" s="83"/>
      <c r="C191" s="34">
        <v>23</v>
      </c>
      <c r="D191" s="21"/>
    </row>
    <row r="192" spans="1:4" ht="27.75" customHeight="1" x14ac:dyDescent="0.25">
      <c r="A192" s="84" t="s">
        <v>676</v>
      </c>
      <c r="B192" s="84"/>
      <c r="C192" s="34">
        <v>5</v>
      </c>
      <c r="D192" s="21"/>
    </row>
    <row r="193" spans="1:4" x14ac:dyDescent="0.25">
      <c r="A193" s="21"/>
      <c r="B193" s="21"/>
      <c r="C193" s="21"/>
      <c r="D193" s="21"/>
    </row>
    <row r="194" spans="1:4" ht="17.399999999999999" x14ac:dyDescent="0.25">
      <c r="A194" s="86" t="s">
        <v>668</v>
      </c>
      <c r="B194" s="86"/>
      <c r="C194" s="31">
        <f>C92+C189</f>
        <v>0</v>
      </c>
      <c r="D194" s="21"/>
    </row>
    <row r="195" spans="1:4" x14ac:dyDescent="0.25">
      <c r="A195" s="21"/>
      <c r="B195" s="21"/>
      <c r="C195" s="21"/>
      <c r="D195" s="21"/>
    </row>
    <row r="196" spans="1:4" ht="51" customHeight="1" x14ac:dyDescent="0.25">
      <c r="A196" s="84" t="s">
        <v>703</v>
      </c>
      <c r="B196" s="84"/>
      <c r="C196" s="34">
        <v>16</v>
      </c>
      <c r="D196" s="21"/>
    </row>
    <row r="197" spans="1:4" x14ac:dyDescent="0.25">
      <c r="A197" s="21"/>
      <c r="B197" s="21"/>
      <c r="C197" s="21"/>
    </row>
    <row r="198" spans="1:4" x14ac:dyDescent="0.25">
      <c r="A198" s="69" t="s">
        <v>708</v>
      </c>
    </row>
    <row r="199" spans="1:4" x14ac:dyDescent="0.25">
      <c r="A199" s="69"/>
    </row>
    <row r="200" spans="1:4" x14ac:dyDescent="0.25">
      <c r="A200" s="69" t="s">
        <v>678</v>
      </c>
    </row>
    <row r="201" spans="1:4" x14ac:dyDescent="0.25">
      <c r="B201" s="52" t="s">
        <v>679</v>
      </c>
    </row>
    <row r="203" spans="1:4" x14ac:dyDescent="0.25">
      <c r="A203" s="52" t="s">
        <v>706</v>
      </c>
    </row>
    <row r="204" spans="1:4" x14ac:dyDescent="0.25">
      <c r="A204" s="52" t="s">
        <v>707</v>
      </c>
    </row>
  </sheetData>
  <sheetProtection algorithmName="SHA-512" hashValue="ylLGcSsxLrz/HMcBQZrY9snOtUV3a9r7ui6FSvzNraFh1SPakWjI6UTtzlHQ43vNM0558KlxIqAGaoW6oaG2xw==" saltValue="W1Vh2lPqTxhuh0NNqVVv9A==" spinCount="100000" sheet="1" objects="1" scenarios="1"/>
  <mergeCells count="91">
    <mergeCell ref="A112:D112"/>
    <mergeCell ref="A123:D123"/>
    <mergeCell ref="A128:D128"/>
    <mergeCell ref="C114:C120"/>
    <mergeCell ref="D114:D120"/>
    <mergeCell ref="C125:C126"/>
    <mergeCell ref="D125:D126"/>
    <mergeCell ref="A121:D121"/>
    <mergeCell ref="C65:C67"/>
    <mergeCell ref="A69:D69"/>
    <mergeCell ref="A75:D75"/>
    <mergeCell ref="A80:D80"/>
    <mergeCell ref="A86:D86"/>
    <mergeCell ref="A73:B73"/>
    <mergeCell ref="D65:D67"/>
    <mergeCell ref="C77:C78"/>
    <mergeCell ref="D77:D78"/>
    <mergeCell ref="C82:C84"/>
    <mergeCell ref="D82:D84"/>
    <mergeCell ref="A34:D34"/>
    <mergeCell ref="A42:D42"/>
    <mergeCell ref="A48:D48"/>
    <mergeCell ref="A56:D56"/>
    <mergeCell ref="A63:D63"/>
    <mergeCell ref="C36:C39"/>
    <mergeCell ref="D36:D39"/>
    <mergeCell ref="C44:C46"/>
    <mergeCell ref="D44:D46"/>
    <mergeCell ref="C58:C61"/>
    <mergeCell ref="D58:D61"/>
    <mergeCell ref="A54:B54"/>
    <mergeCell ref="A40:D40"/>
    <mergeCell ref="A5:D5"/>
    <mergeCell ref="A6:D6"/>
    <mergeCell ref="A8:D8"/>
    <mergeCell ref="A9:D9"/>
    <mergeCell ref="B11:D11"/>
    <mergeCell ref="B13:D13"/>
    <mergeCell ref="A15:D15"/>
    <mergeCell ref="A18:D18"/>
    <mergeCell ref="C31:C32"/>
    <mergeCell ref="D31:D32"/>
    <mergeCell ref="A19:D19"/>
    <mergeCell ref="A28:D28"/>
    <mergeCell ref="A29:D29"/>
    <mergeCell ref="A16:D16"/>
    <mergeCell ref="A26:D26"/>
    <mergeCell ref="C88:C90"/>
    <mergeCell ref="D88:D90"/>
    <mergeCell ref="C104:C106"/>
    <mergeCell ref="D104:D106"/>
    <mergeCell ref="A110:B110"/>
    <mergeCell ref="A97:D97"/>
    <mergeCell ref="A92:B92"/>
    <mergeCell ref="A98:D98"/>
    <mergeCell ref="A95:B95"/>
    <mergeCell ref="A134:D134"/>
    <mergeCell ref="A140:D140"/>
    <mergeCell ref="A149:D149"/>
    <mergeCell ref="A155:D155"/>
    <mergeCell ref="A161:D161"/>
    <mergeCell ref="C151:C153"/>
    <mergeCell ref="D151:D153"/>
    <mergeCell ref="C157:C158"/>
    <mergeCell ref="D157:D158"/>
    <mergeCell ref="C136:C138"/>
    <mergeCell ref="D142:D147"/>
    <mergeCell ref="C142:C147"/>
    <mergeCell ref="A159:D159"/>
    <mergeCell ref="A184:D184"/>
    <mergeCell ref="A169:D169"/>
    <mergeCell ref="C176:C177"/>
    <mergeCell ref="A165:B165"/>
    <mergeCell ref="A167:C167"/>
    <mergeCell ref="C171:C172"/>
    <mergeCell ref="C130:C132"/>
    <mergeCell ref="D130:D132"/>
    <mergeCell ref="D136:D138"/>
    <mergeCell ref="A191:B191"/>
    <mergeCell ref="A196:B196"/>
    <mergeCell ref="C181:C182"/>
    <mergeCell ref="A174:D174"/>
    <mergeCell ref="A192:B192"/>
    <mergeCell ref="A194:B194"/>
    <mergeCell ref="A189:B189"/>
    <mergeCell ref="D186:D187"/>
    <mergeCell ref="D181:D182"/>
    <mergeCell ref="D176:D177"/>
    <mergeCell ref="D171:D172"/>
    <mergeCell ref="C186:C187"/>
    <mergeCell ref="A179:D179"/>
  </mergeCells>
  <conditionalFormatting sqref="C92">
    <cfRule type="cellIs" dxfId="2" priority="3" operator="lessThan">
      <formula>11</formula>
    </cfRule>
  </conditionalFormatting>
  <conditionalFormatting sqref="C189">
    <cfRule type="cellIs" dxfId="1" priority="2" operator="lessThan">
      <formula>5</formula>
    </cfRule>
  </conditionalFormatting>
  <conditionalFormatting sqref="C194">
    <cfRule type="cellIs" dxfId="0" priority="1" operator="lessThan">
      <formula>16</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9" xr:uid="{00000000-0002-0000-0000-000002000000}">
      <formula1>"4, 2, 0"</formula1>
    </dataValidation>
    <dataValidation type="list" allowBlank="1" showInputMessage="1" showErrorMessage="1" sqref="C44:C46 C65:C67 C88:C90" xr:uid="{00000000-0002-0000-0000-000003000000}">
      <formula1>"2, 1, 0"</formula1>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8:C61" xr:uid="{00000000-0002-0000-0000-000005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1:C72 C82:C84 C130:C132 C136:C138" xr:uid="{00000000-0002-0000-0000-000006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77:C78 C101:C102 C108:C109 C125:C126 C157:C158 C163:C164" xr:uid="{00000000-0002-0000-0000-000007000000}">
      <formula1>"1, 0"</formula1>
    </dataValidation>
    <dataValidation type="list" allowBlank="1" showInputMessage="1" showErrorMessage="1" sqref="C104:C106" xr:uid="{00000000-0002-0000-0000-000008000000}">
      <formula1>"3, 2, 1"</formula1>
    </dataValidation>
    <dataValidation type="list" allowBlank="1" showInputMessage="1" showErrorMessage="1" sqref="C114:C120" xr:uid="{00000000-0002-0000-0000-000009000000}">
      <formula1>"3, 2, 1, 0"</formula1>
    </dataValidation>
    <dataValidation type="list" allowBlank="1" showInputMessage="1" showErrorMessage="1" sqref="C142:C147" xr:uid="{00000000-0002-0000-0000-00000A000000}">
      <mc:AlternateContent xmlns:x12ac="http://schemas.microsoft.com/office/spreadsheetml/2011/1/ac" xmlns:mc="http://schemas.openxmlformats.org/markup-compatibility/2006">
        <mc:Choice Requires="x12ac">
          <x12ac:list>3," 2,5", 2," 1,5", 1," 0,5"</x12ac:list>
        </mc:Choice>
        <mc:Fallback>
          <formula1>"3, 2,5, 2, 1,5, 1, 0,5"</formula1>
        </mc:Fallback>
      </mc:AlternateContent>
    </dataValidation>
    <dataValidation type="list" allowBlank="1" showInputMessage="1" showErrorMessage="1" sqref="C151:C153" xr:uid="{00000000-0002-0000-0000-00000B000000}">
      <formula1>"2, 1"</formula1>
    </dataValidation>
    <dataValidation type="list" allowBlank="1" showInputMessage="1" showErrorMessage="1" sqref="C171:C172 C176:C177 C181:C182 C186:C187" xr:uid="{00000000-0002-0000-0000-00000C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67"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113" t="s">
        <v>560</v>
      </c>
      <c r="B1" s="113"/>
      <c r="C1" s="113"/>
      <c r="D1" s="113"/>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UD1</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2024-11-27T12:04:06Z</dcterms:modified>
</cp:coreProperties>
</file>