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840" tabRatio="907" activeTab="0"/>
  </bookViews>
  <sheets>
    <sheet name="Titullapa" sheetId="1" r:id="rId1"/>
    <sheet name="A. Info par pretendentu" sheetId="2" r:id="rId2"/>
    <sheet name="B.Projekts" sheetId="3" r:id="rId3"/>
    <sheet name="C. Pavaddok-ti" sheetId="4" r:id="rId4"/>
  </sheets>
  <definedNames>
    <definedName name="_xlnm.Print_Area" localSheetId="1">'A. Info par pretendentu'!$A$1:$N$23</definedName>
    <definedName name="_xlnm.Print_Area" localSheetId="2">'B.Projekts'!$A$1:$P$68</definedName>
    <definedName name="_xlnm.Print_Area" localSheetId="3">'C. Pavaddok-ti'!$A$1:$P$18</definedName>
    <definedName name="_xlnm.Print_Area" localSheetId="0">'Titullapa'!$A$1:$I$15</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<sst xmlns="http://schemas.openxmlformats.org/spreadsheetml/2006/main" count="89" uniqueCount="81">
  <si>
    <t>Neat-tiecas</t>
  </si>
  <si>
    <t>Citi iesniegtie dokumenti</t>
  </si>
  <si>
    <t xml:space="preserve">Projekta nosaukums un projekta Nr. </t>
  </si>
  <si>
    <t>Aizpilda atbalsta pretendents</t>
  </si>
  <si>
    <t>Fonda nosaukums, atbalsta institūcijas nosaukums</t>
  </si>
  <si>
    <t>ir</t>
  </si>
  <si>
    <t>nav</t>
  </si>
  <si>
    <t>Atzīmē ar X atbilstošu atbildi</t>
  </si>
  <si>
    <t>Nr.p.k.</t>
  </si>
  <si>
    <t>2.</t>
  </si>
  <si>
    <t>3.</t>
  </si>
  <si>
    <t>KOPĀ</t>
  </si>
  <si>
    <t>Jā</t>
  </si>
  <si>
    <t>Nē</t>
  </si>
  <si>
    <t>Iesniedzamie dokumenti:</t>
  </si>
  <si>
    <t>1.</t>
  </si>
  <si>
    <t>4.</t>
  </si>
  <si>
    <t>biedrība, kas reģistrēta saskaņā ar Biedrību un nodibinājumu likumu</t>
  </si>
  <si>
    <t>pašvaldība</t>
  </si>
  <si>
    <t>valsts vai pašvaldības atvasināta publiska juridiskā persona</t>
  </si>
  <si>
    <t>projekta iesniegums</t>
  </si>
  <si>
    <t>Eiropas Jūrlietu un zivsaimniecības fonda
(EJZF)</t>
  </si>
  <si>
    <t>Pretendents</t>
  </si>
  <si>
    <t>A.  INFORMĀCIJA PAR PRETENDENTU PROJEKTA IESNIEGUMA IESNIEGŠANAS MĒNEŠA PIRMAJĀ DATUMĀ</t>
  </si>
  <si>
    <t xml:space="preserve">Projekta īstenošanas stadija (saņemts finansējums; projekts pašlaik tiek īstenots; projekts iesniegts vērtēšanai) </t>
  </si>
  <si>
    <r>
      <t xml:space="preserve">Attiecināmo izmaksu summa </t>
    </r>
    <r>
      <rPr>
        <i/>
        <sz val="12"/>
        <rFont val="Times New Roman"/>
        <family val="1"/>
      </rPr>
      <t>(euro)</t>
    </r>
  </si>
  <si>
    <r>
      <t xml:space="preserve">Publiskais finansējums </t>
    </r>
    <r>
      <rPr>
        <i/>
        <sz val="12"/>
        <rFont val="Times New Roman"/>
        <family val="1"/>
      </rPr>
      <t>(euro)</t>
    </r>
    <r>
      <rPr>
        <sz val="12"/>
        <rFont val="Times New Roman"/>
        <family val="1"/>
      </rPr>
      <t xml:space="preserve"> </t>
    </r>
  </si>
  <si>
    <t xml:space="preserve">Saistītā projekta saturiskā saistība </t>
  </si>
  <si>
    <t>Eiropas Savienības finansētie projekti</t>
  </si>
  <si>
    <t>B.   INFORMĀCIJA PAR PROJEKTU</t>
  </si>
  <si>
    <t>C.   PAVADDOKUMENTI</t>
  </si>
  <si>
    <t>C.1.</t>
  </si>
  <si>
    <t>Iesniedzamie dokumenti (ja veidlapu iesniedz saskaņā ar normatīvajos aktos par elektronisko dokumentu noformēšanu noteiktajām prasībām, arī pavaddokumenti iesniedzami atbilstoši minēto normatīvo aktu prasībām)</t>
  </si>
  <si>
    <t>Rīcības programmaszivsaimniecības attīstībai 2014. - 2020.gadam pasākuma</t>
  </si>
  <si>
    <t>Pretendenta statuss</t>
  </si>
  <si>
    <t>Bankas konta numurs, uz kuru pārskaitāms publiskais finansējums (reģistrēts LAD Klientu reģistrā)</t>
  </si>
  <si>
    <t xml:space="preserve">"Tirdzniecības pasākumi" </t>
  </si>
  <si>
    <t>apakšpasākums "Papildu izmaksu daļēja kompensēšana"</t>
  </si>
  <si>
    <t>A.1. Informācija par pretendentu</t>
  </si>
  <si>
    <t>Pārtikas un veterinārajā dienestā atzīts akvakultūras nozares uzņēmums, kurā pirms projekta iesnieguma iesniegšanas vismaz vienu gadu ir audzēta akvakultūras produkcija pārdošanai</t>
  </si>
  <si>
    <t>Pārtikas un veterinārajā dienestā atzīts zvejas produktu apstrādes uzņēmums</t>
  </si>
  <si>
    <r>
      <rPr>
        <b/>
        <sz val="12"/>
        <rFont val="Times New Roman"/>
        <family val="1"/>
      </rPr>
      <t>Eiropas Savienībā reģistrēta zvejas kuģa īpašnieks, kas atbilst šādām prasībām:</t>
    </r>
    <r>
      <rPr>
        <sz val="12"/>
        <rFont val="Times New Roman"/>
        <family val="1"/>
      </rPr>
      <t xml:space="preserve">
</t>
    </r>
    <r>
      <rPr>
        <i/>
        <sz val="12"/>
        <rFont val="Times New Roman"/>
        <family val="1"/>
      </rPr>
      <t>- tam ir noslēgts rūpnieciskās zvejas tiesību nomas līgums ar zvejas tiesību iznomātāju;
- tam ir spēkā esoša speciālā atļauja (licence) komercdarbībai zvejniecībā;
- tam ar attiecīgo zvejas kuģi ceturksnī, par kuru pretendē uz atbalstu, ir nozveja.</t>
    </r>
  </si>
  <si>
    <t>Cita raksturojošā informācija par pretendentu</t>
  </si>
  <si>
    <t>Uzņēmuma lielums</t>
  </si>
  <si>
    <t>Pretendents darbojas vairākās nozarēs</t>
  </si>
  <si>
    <t>Ir saistītie uzņēmumi atbilstoši 2014. gada 16. decembra Regulai (EK) Nr. 1388/2014 J</t>
  </si>
  <si>
    <t>A.2.</t>
  </si>
  <si>
    <t>Informācija par saistītiem projektiem</t>
  </si>
  <si>
    <r>
      <t xml:space="preserve">A.2.2. Par Projektā ietvertajām attiecināmjām izmaksām Pretendents </t>
    </r>
    <r>
      <rPr>
        <b/>
        <sz val="12"/>
        <rFont val="Times New Roman"/>
        <family val="1"/>
      </rPr>
      <t>ir saņēmis publisko finansējumu</t>
    </r>
    <r>
      <rPr>
        <sz val="12"/>
        <rFont val="Times New Roman"/>
        <family val="1"/>
      </rPr>
      <t xml:space="preserve"> citos Eiropas Savienības, valsts un pašvaldības finansētajos atbalsta pasākumos</t>
    </r>
  </si>
  <si>
    <r>
      <t xml:space="preserve">A.2.1. Vai attiecīgajā adresē, par kuras ražošanas izmaksām tiek pieprasīts finansējums, tiek uzglabāta zivju produkcija, par kuru saņem atbalstu saskaņā ar normatīvajiem aktiem par valsts un Eiropas Savienības atbalsta piešķiršanas kārtību pasākumā </t>
    </r>
    <r>
      <rPr>
        <b/>
        <sz val="12"/>
        <rFont val="Times New Roman"/>
        <family val="1"/>
      </rPr>
      <t>"Uzglabāšanas atbalsts"</t>
    </r>
  </si>
  <si>
    <t>A.2.2.1. Ja atbilde ir "Jā", lūdzu sniegt informāciju par projektiem:</t>
  </si>
  <si>
    <t>Adrese, kurā radušās papildus izmaksas, kas pieteiktas projektā (kadastra Nr.)</t>
  </si>
  <si>
    <t>Ieņēmumi no darbības zivsaimniecības nozarē/ieņēmumi no darbības visās nozarēs kopā</t>
  </si>
  <si>
    <t>Sadārdzinājuma vidējā vērtība (EUR)</t>
  </si>
  <si>
    <t>Koeficients (0,5)</t>
  </si>
  <si>
    <t>Publiskais finansējums (EUR)</t>
  </si>
  <si>
    <t>dīzeļdegvielai zvejas kuģim</t>
  </si>
  <si>
    <t>metāla iepakojumam</t>
  </si>
  <si>
    <t>kartonam</t>
  </si>
  <si>
    <t>gatavai zivju barībai</t>
  </si>
  <si>
    <t>Izmaksu pozīcijas</t>
  </si>
  <si>
    <t xml:space="preserve">dīzeļdegvielai apkurei (zivju apstrādes uzņēmumi) </t>
  </si>
  <si>
    <r>
      <t xml:space="preserve">Publiskais finansējums kopā </t>
    </r>
    <r>
      <rPr>
        <b/>
        <i/>
        <sz val="12"/>
        <rFont val="Times New Roman"/>
        <family val="1"/>
      </rPr>
      <t>(atbalsts nepienākas, ja kopējā summa ir mazāka par 300 EUR)</t>
    </r>
    <r>
      <rPr>
        <b/>
        <sz val="12"/>
        <rFont val="Times New Roman"/>
        <family val="1"/>
      </rPr>
      <t>:</t>
    </r>
  </si>
  <si>
    <t>Atlases kritēriju punktu skaits:</t>
  </si>
  <si>
    <t>Projekta iesniegumā aprēķinātā kopējā (par visām pozīcijām) papildu izmaksu apmērs (EUR)</t>
  </si>
  <si>
    <t>B.1. Projekta īstenošanas adrese</t>
  </si>
  <si>
    <t>Koeficients</t>
  </si>
  <si>
    <t>Ieņēmumi no darbības zivsaimniecības nozarē (EUR)</t>
  </si>
  <si>
    <t>Izejvielu iegādi un maksājumu apliecinošu dokumentu - ja pretendē uz šo noteikumu 16.13. apakšpunktā minēto atbalstu</t>
  </si>
  <si>
    <t>Zvērināta revidenta apliecinājuma ziņojumu, ja uz pretendentu attiecas noteikumu 16.5 punktā minētais nosacījums par uzglabāšanas atbalstu</t>
  </si>
  <si>
    <r>
      <t xml:space="preserve">Attiecīgajā ceturksnī </t>
    </r>
    <r>
      <rPr>
        <b/>
        <sz val="12"/>
        <color indexed="10"/>
        <rFont val="Times New Roman"/>
        <family val="1"/>
      </rPr>
      <t>patērētais</t>
    </r>
    <r>
      <rPr>
        <b/>
        <sz val="12"/>
        <rFont val="Times New Roman"/>
        <family val="1"/>
      </rPr>
      <t xml:space="preserve"> apjoms (t)</t>
    </r>
  </si>
  <si>
    <r>
      <t xml:space="preserve">Attiecīgajā ceturksnī </t>
    </r>
    <r>
      <rPr>
        <b/>
        <sz val="12"/>
        <color indexed="10"/>
        <rFont val="Times New Roman"/>
        <family val="1"/>
      </rPr>
      <t>iegādātais</t>
    </r>
    <r>
      <rPr>
        <b/>
        <sz val="12"/>
        <rFont val="Times New Roman"/>
        <family val="1"/>
      </rPr>
      <t xml:space="preserve"> apjoms (t)</t>
    </r>
  </si>
  <si>
    <t>2022.gadā patērētais apjoms (t)</t>
  </si>
  <si>
    <t>Patēriņu un maksājumu apliecinošu dokumentu par zvejas kuģim patērēto dīzeļdegvielu - ja pretendē uz noteikumu 16.11. un 16.12. apakšpunktā minēto atbalstu</t>
  </si>
  <si>
    <t>B.4. Projekta atlases kritēriji</t>
  </si>
  <si>
    <t>Ja uz atbalstu pretendē biedrība, norādīt biedru skaits, kuri gūst labumu no projekta</t>
  </si>
  <si>
    <t>Ieņēmumi no darbības visās nozarēs kopā (EUR)</t>
  </si>
  <si>
    <t>Iepriekšējā pārskata gada (2022.) uzņēmuma apgrozījums vai ieņēmumi (EUR)</t>
  </si>
  <si>
    <t>B.2. Atbalsta pretendenta zivsaimniecības nozares ienākumu īpatsvars kopējos ienākumos (aizpilda, ja pretendents vienlaikus darbojas vairākās nozarēs)</t>
  </si>
  <si>
    <t>B.3. Atbalsta summas aprēķins</t>
  </si>
  <si>
    <t>Atbalsta pretendenta parakstīta deklarācija saskaņā ar normatīvajiem aktiem par valsts un Eiropas Savienības atbalsta piešķiršanu, administrēšanu un uzraudzību lauku un zivsaimniecības attīstībai 2014.-2020. gada plānošanas periodā, ja iesniedz pilnvarota persona</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</si>
</sst>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Red]\(#,##0\);\-"/>
    <numFmt numFmtId="187" formatCode="#,##0_-;\(#,##0\);&quot;-&quot;"/>
    <numFmt numFmtId="188" formatCode="#,##0.00;[Red]\(#,##0.00\);\-"/>
    <numFmt numFmtId="189" formatCode="#,##0.0\ \p;\(#,##0.0\)\p;_-* &quot;-&quot;_-"/>
    <numFmt numFmtId="190" formatCode="0.0\ \x;\(0.0\)\x;&quot;-&quot;"/>
    <numFmt numFmtId="191" formatCode="0.0%;\(0.0\)%"/>
    <numFmt numFmtId="192" formatCode="#,##0.000_-;\(#,##0.000\);&quot;-&quot;"/>
    <numFmt numFmtId="193" formatCode="General&quot;.&quot;"/>
    <numFmt numFmtId="194" formatCode="#,##0.00;[Red]\ \(#,##0.00\);\ \-"/>
    <numFmt numFmtId="195" formatCode="0.000000"/>
    <numFmt numFmtId="196" formatCode="0.000000000"/>
    <numFmt numFmtId="197" formatCode="#,##0.00;[Red]#,##0.00"/>
    <numFmt numFmtId="198" formatCode="&quot;Yes&quot;;&quot;Yes&quot;;&quot;No&quot;"/>
    <numFmt numFmtId="199" formatCode="&quot;True&quot;;&quot;True&quot;;&quot;False&quot;"/>
    <numFmt numFmtId="200" formatCode="&quot;On&quot;;&quot;On&quot;;&quot;Off&quot;"/>
    <numFmt numFmtId="201" formatCode="[$€-2]\ #,##0.00_);[Red]\([$€-2]\ #,##0.00\)"/>
    <numFmt numFmtId="202" formatCode="#,##0.0000"/>
  </numFmts>
  <fonts count="60">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sz val="8"/>
      <name val="Tahoma"/>
      <family val="2"/>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b/>
      <sz val="14"/>
      <color indexed="8"/>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4"/>
      <color rgb="FF000000"/>
      <name val="Times New Roman"/>
      <family val="1"/>
    </font>
    <font>
      <b/>
      <sz val="16"/>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s>
  <borders count="2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7" fontId="15" fillId="28" borderId="1" applyAlignment="0" applyProtection="0"/>
    <xf numFmtId="191" fontId="15" fillId="28" borderId="1" applyAlignment="0" applyProtection="0"/>
    <xf numFmtId="190" fontId="12" fillId="27" borderId="0" applyFont="0" applyFill="0" applyBorder="0" applyAlignment="0" applyProtection="0"/>
    <xf numFmtId="189" fontId="12" fillId="27" borderId="0" applyFont="0" applyFill="0" applyBorder="0" applyAlignment="0" applyProtection="0"/>
    <xf numFmtId="191" fontId="12" fillId="27" borderId="0" applyFont="0" applyFill="0" applyBorder="0" applyAlignment="0" applyProtection="0"/>
    <xf numFmtId="0" fontId="43" fillId="29" borderId="2" applyNumberFormat="0" applyAlignment="0" applyProtection="0"/>
    <xf numFmtId="0" fontId="44" fillId="30" borderId="3"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93" fontId="8" fillId="31" borderId="4"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6" fillId="32"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3" borderId="2" applyNumberFormat="0" applyAlignment="0" applyProtection="0"/>
    <xf numFmtId="0" fontId="51" fillId="0" borderId="8" applyNumberFormat="0" applyFill="0" applyAlignment="0" applyProtection="0"/>
    <xf numFmtId="0" fontId="52" fillId="34" borderId="0" applyNumberFormat="0" applyBorder="0" applyAlignment="0" applyProtection="0"/>
    <xf numFmtId="192" fontId="7" fillId="0" borderId="0" applyFont="0" applyFill="0" applyBorder="0" applyAlignment="0" applyProtection="0"/>
    <xf numFmtId="0" fontId="0" fillId="35" borderId="9" applyNumberFormat="0" applyFont="0" applyAlignment="0" applyProtection="0"/>
    <xf numFmtId="0" fontId="53" fillId="29" borderId="10"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166">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4" fillId="31" borderId="13" xfId="0" applyFont="1" applyFill="1" applyBorder="1" applyAlignment="1">
      <alignment horizontal="center" vertical="top"/>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0" xfId="0" applyFont="1" applyAlignment="1">
      <alignment/>
    </xf>
    <xf numFmtId="0" fontId="4" fillId="31"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0" xfId="0" applyFont="1" applyFill="1" applyBorder="1" applyAlignment="1">
      <alignment/>
    </xf>
    <xf numFmtId="0" fontId="1" fillId="0" borderId="0" xfId="0" applyFont="1" applyAlignment="1">
      <alignment/>
    </xf>
    <xf numFmtId="3" fontId="4" fillId="0" borderId="1" xfId="0" applyNumberFormat="1" applyFont="1" applyFill="1" applyBorder="1" applyAlignment="1">
      <alignment horizontal="center" vertical="center" wrapText="1"/>
    </xf>
    <xf numFmtId="2" fontId="4" fillId="0" borderId="0" xfId="0" applyNumberFormat="1" applyFont="1" applyBorder="1" applyAlignment="1">
      <alignment/>
    </xf>
    <xf numFmtId="195" fontId="4" fillId="0" borderId="0" xfId="0" applyNumberFormat="1" applyFont="1" applyBorder="1" applyAlignment="1">
      <alignment/>
    </xf>
    <xf numFmtId="0" fontId="2" fillId="31" borderId="1" xfId="0" applyFont="1" applyFill="1" applyBorder="1" applyAlignment="1">
      <alignment horizontal="center" vertical="justify"/>
    </xf>
    <xf numFmtId="0" fontId="57" fillId="0" borderId="0" xfId="0" applyFont="1" applyFill="1" applyBorder="1" applyAlignment="1">
      <alignment/>
    </xf>
    <xf numFmtId="0" fontId="57" fillId="37" borderId="0" xfId="0" applyFont="1" applyFill="1" applyBorder="1" applyAlignment="1">
      <alignment/>
    </xf>
    <xf numFmtId="0" fontId="4" fillId="0" borderId="1" xfId="0" applyFont="1" applyBorder="1" applyAlignment="1">
      <alignment/>
    </xf>
    <xf numFmtId="0" fontId="4" fillId="38" borderId="4" xfId="0" applyFont="1" applyFill="1" applyBorder="1" applyAlignment="1">
      <alignment/>
    </xf>
    <xf numFmtId="0" fontId="4" fillId="38" borderId="14" xfId="0" applyFont="1" applyFill="1" applyBorder="1" applyAlignment="1">
      <alignment/>
    </xf>
    <xf numFmtId="0" fontId="4" fillId="38" borderId="0" xfId="0" applyFont="1" applyFill="1" applyAlignment="1">
      <alignment/>
    </xf>
    <xf numFmtId="0" fontId="4" fillId="0" borderId="14" xfId="0" applyFont="1" applyBorder="1" applyAlignment="1">
      <alignment/>
    </xf>
    <xf numFmtId="0" fontId="4" fillId="38" borderId="0" xfId="0" applyFont="1" applyFill="1" applyBorder="1" applyAlignment="1">
      <alignment/>
    </xf>
    <xf numFmtId="0" fontId="0" fillId="0" borderId="0" xfId="0" applyFont="1" applyAlignment="1">
      <alignment wrapText="1"/>
    </xf>
    <xf numFmtId="0" fontId="3" fillId="31" borderId="15" xfId="0" applyFont="1" applyFill="1" applyBorder="1" applyAlignment="1">
      <alignment horizontal="left"/>
    </xf>
    <xf numFmtId="0" fontId="4" fillId="38" borderId="16" xfId="0" applyFont="1" applyFill="1" applyBorder="1" applyAlignment="1">
      <alignment horizontal="left" vertical="center"/>
    </xf>
    <xf numFmtId="0" fontId="4" fillId="38" borderId="17" xfId="0" applyFont="1" applyFill="1" applyBorder="1" applyAlignment="1">
      <alignment horizontal="left" vertical="center"/>
    </xf>
    <xf numFmtId="0" fontId="4" fillId="38" borderId="17" xfId="0" applyFont="1" applyFill="1" applyBorder="1" applyAlignment="1">
      <alignment horizontal="center" vertical="center"/>
    </xf>
    <xf numFmtId="0" fontId="3" fillId="38" borderId="16" xfId="0" applyFont="1" applyFill="1" applyBorder="1" applyAlignment="1">
      <alignment horizontal="left" vertical="center"/>
    </xf>
    <xf numFmtId="0" fontId="3" fillId="38" borderId="17" xfId="0" applyFont="1" applyFill="1" applyBorder="1" applyAlignment="1">
      <alignment horizontal="left" vertical="center"/>
    </xf>
    <xf numFmtId="0" fontId="17" fillId="0" borderId="15" xfId="0" applyFont="1" applyFill="1" applyBorder="1" applyAlignment="1">
      <alignment vertical="top" wrapText="1"/>
    </xf>
    <xf numFmtId="0" fontId="17" fillId="0" borderId="18" xfId="0" applyFont="1" applyFill="1" applyBorder="1" applyAlignment="1">
      <alignment vertical="top" wrapText="1"/>
    </xf>
    <xf numFmtId="0" fontId="4" fillId="38" borderId="1" xfId="0" applyFont="1" applyFill="1" applyBorder="1" applyAlignment="1">
      <alignment vertical="center" textRotation="90" wrapText="1"/>
    </xf>
    <xf numFmtId="0" fontId="3" fillId="38" borderId="0" xfId="0" applyFont="1" applyFill="1" applyBorder="1" applyAlignment="1">
      <alignment vertical="center"/>
    </xf>
    <xf numFmtId="0" fontId="3" fillId="38" borderId="19" xfId="0" applyFont="1" applyFill="1" applyBorder="1" applyAlignment="1">
      <alignment vertical="center"/>
    </xf>
    <xf numFmtId="0" fontId="4" fillId="38" borderId="0" xfId="0" applyFont="1" applyFill="1" applyBorder="1" applyAlignment="1">
      <alignment vertical="center" textRotation="90" wrapText="1"/>
    </xf>
    <xf numFmtId="0" fontId="0" fillId="0" borderId="15" xfId="0" applyFont="1" applyBorder="1" applyAlignment="1">
      <alignment wrapText="1"/>
    </xf>
    <xf numFmtId="0" fontId="4" fillId="0" borderId="18" xfId="0" applyFont="1" applyBorder="1" applyAlignment="1">
      <alignment/>
    </xf>
    <xf numFmtId="0" fontId="4" fillId="0" borderId="20" xfId="0" applyFont="1" applyBorder="1" applyAlignment="1">
      <alignment/>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39" borderId="1" xfId="0" applyFont="1" applyFill="1" applyBorder="1" applyAlignment="1">
      <alignment horizontal="left" vertical="center" wrapText="1"/>
    </xf>
    <xf numFmtId="0" fontId="58" fillId="37" borderId="0" xfId="0" applyFont="1" applyFill="1" applyBorder="1" applyAlignment="1">
      <alignment horizontal="center" vertical="center" wrapText="1"/>
    </xf>
    <xf numFmtId="0" fontId="57" fillId="0" borderId="0" xfId="0" applyFont="1" applyFill="1" applyBorder="1" applyAlignment="1">
      <alignment horizontal="center"/>
    </xf>
    <xf numFmtId="0" fontId="59" fillId="37" borderId="0" xfId="0" applyFont="1" applyFill="1" applyBorder="1" applyAlignment="1">
      <alignment horizontal="center" vertical="center" wrapText="1"/>
    </xf>
    <xf numFmtId="0" fontId="59" fillId="37" borderId="0" xfId="0" applyFont="1" applyFill="1" applyBorder="1" applyAlignment="1">
      <alignment horizontal="center"/>
    </xf>
    <xf numFmtId="0" fontId="11" fillId="0" borderId="0" xfId="0" applyFont="1" applyAlignment="1">
      <alignment horizontal="center" wrapText="1"/>
    </xf>
    <xf numFmtId="0" fontId="4" fillId="31" borderId="13" xfId="0" applyFont="1" applyFill="1" applyBorder="1" applyAlignment="1">
      <alignment horizontal="center" vertical="center" wrapText="1"/>
    </xf>
    <xf numFmtId="0" fontId="4" fillId="31"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8" borderId="13"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 xfId="0" applyFont="1" applyFill="1" applyBorder="1" applyAlignment="1">
      <alignment horizontal="center" vertical="center"/>
    </xf>
    <xf numFmtId="0" fontId="3" fillId="40" borderId="13" xfId="0" applyFont="1" applyFill="1" applyBorder="1" applyAlignment="1">
      <alignment horizontal="left"/>
    </xf>
    <xf numFmtId="0" fontId="3" fillId="40" borderId="4" xfId="0" applyFont="1" applyFill="1" applyBorder="1" applyAlignment="1">
      <alignment horizontal="left"/>
    </xf>
    <xf numFmtId="0" fontId="4" fillId="38" borderId="13" xfId="0" applyFont="1" applyFill="1" applyBorder="1" applyAlignment="1">
      <alignment horizontal="left" vertical="center"/>
    </xf>
    <xf numFmtId="0" fontId="4" fillId="38" borderId="4" xfId="0" applyFont="1" applyFill="1" applyBorder="1" applyAlignment="1">
      <alignment horizontal="left" vertical="center"/>
    </xf>
    <xf numFmtId="0" fontId="3" fillId="31" borderId="13" xfId="0" applyFont="1" applyFill="1" applyBorder="1" applyAlignment="1">
      <alignment horizontal="left"/>
    </xf>
    <xf numFmtId="0" fontId="3" fillId="31" borderId="4" xfId="0" applyFont="1" applyFill="1" applyBorder="1" applyAlignment="1">
      <alignment horizontal="left"/>
    </xf>
    <xf numFmtId="0" fontId="3" fillId="31" borderId="14" xfId="0" applyFont="1" applyFill="1" applyBorder="1" applyAlignment="1">
      <alignment horizontal="left"/>
    </xf>
    <xf numFmtId="0" fontId="8" fillId="38" borderId="13" xfId="0" applyFont="1" applyFill="1" applyBorder="1" applyAlignment="1">
      <alignment horizontal="left" vertical="center" wrapText="1"/>
    </xf>
    <xf numFmtId="0" fontId="8" fillId="38" borderId="4" xfId="0" applyFont="1" applyFill="1" applyBorder="1" applyAlignment="1">
      <alignment horizontal="left" vertical="center" wrapText="1"/>
    </xf>
    <xf numFmtId="0" fontId="4" fillId="31" borderId="16" xfId="0" applyFont="1" applyFill="1" applyBorder="1" applyAlignment="1">
      <alignment horizontal="left" vertical="center" wrapText="1"/>
    </xf>
    <xf numFmtId="0" fontId="4" fillId="31" borderId="17" xfId="0" applyFont="1" applyFill="1" applyBorder="1" applyAlignment="1">
      <alignment horizontal="left" vertical="center" wrapText="1"/>
    </xf>
    <xf numFmtId="0" fontId="4" fillId="31" borderId="15" xfId="0" applyFont="1" applyFill="1" applyBorder="1" applyAlignment="1">
      <alignment horizontal="left" vertical="center" wrapText="1"/>
    </xf>
    <xf numFmtId="0" fontId="4" fillId="31" borderId="22" xfId="0" applyFont="1" applyFill="1" applyBorder="1" applyAlignment="1">
      <alignment horizontal="left" vertical="center" wrapText="1"/>
    </xf>
    <xf numFmtId="0" fontId="4" fillId="31" borderId="0" xfId="0" applyFont="1" applyFill="1" applyBorder="1" applyAlignment="1">
      <alignment horizontal="left" vertical="center" wrapText="1"/>
    </xf>
    <xf numFmtId="0" fontId="4" fillId="31" borderId="18" xfId="0" applyFont="1" applyFill="1" applyBorder="1" applyAlignment="1">
      <alignment horizontal="left" vertical="center" wrapText="1"/>
    </xf>
    <xf numFmtId="0" fontId="4" fillId="38" borderId="14" xfId="0" applyFont="1" applyFill="1" applyBorder="1" applyAlignment="1">
      <alignment horizontal="left" vertical="center" wrapText="1"/>
    </xf>
    <xf numFmtId="0" fontId="4" fillId="38" borderId="13" xfId="0" applyFont="1" applyFill="1" applyBorder="1" applyAlignment="1">
      <alignment horizontal="center" vertical="center" textRotation="90" wrapText="1"/>
    </xf>
    <xf numFmtId="0" fontId="4" fillId="38" borderId="14" xfId="0" applyFont="1" applyFill="1" applyBorder="1" applyAlignment="1">
      <alignment horizontal="center" vertical="center" textRotation="90" wrapText="1"/>
    </xf>
    <xf numFmtId="0" fontId="10" fillId="0" borderId="13" xfId="0" applyFont="1" applyBorder="1" applyAlignment="1">
      <alignment horizontal="left" vertical="center" wrapText="1"/>
    </xf>
    <xf numFmtId="0" fontId="10" fillId="0" borderId="4" xfId="0" applyFont="1" applyBorder="1" applyAlignment="1">
      <alignment horizontal="left" vertical="center" wrapText="1"/>
    </xf>
    <xf numFmtId="0" fontId="3" fillId="0" borderId="13" xfId="0" applyFont="1" applyBorder="1" applyAlignment="1">
      <alignment horizontal="left" wrapText="1"/>
    </xf>
    <xf numFmtId="0" fontId="0" fillId="0" borderId="4" xfId="0" applyFont="1" applyBorder="1" applyAlignment="1">
      <alignment horizontal="left" wrapText="1"/>
    </xf>
    <xf numFmtId="0" fontId="0" fillId="0" borderId="14" xfId="0" applyFont="1" applyBorder="1" applyAlignment="1">
      <alignment horizontal="left"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4" fillId="31" borderId="21" xfId="0" applyFont="1" applyFill="1" applyBorder="1" applyAlignment="1">
      <alignment horizontal="left" vertical="center" wrapText="1"/>
    </xf>
    <xf numFmtId="0" fontId="4" fillId="31" borderId="19"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 fillId="40" borderId="4" xfId="0" applyFont="1" applyFill="1" applyBorder="1" applyAlignment="1">
      <alignment horizontal="left" wrapText="1"/>
    </xf>
    <xf numFmtId="0" fontId="4" fillId="38" borderId="1" xfId="0" applyFont="1" applyFill="1" applyBorder="1" applyAlignment="1">
      <alignment horizontal="right" vertical="center" wrapText="1"/>
    </xf>
    <xf numFmtId="0" fontId="8" fillId="38" borderId="1" xfId="0" applyFont="1" applyFill="1" applyBorder="1" applyAlignment="1">
      <alignment horizontal="right" vertical="center"/>
    </xf>
    <xf numFmtId="202" fontId="4" fillId="38" borderId="1" xfId="0" applyNumberFormat="1" applyFont="1" applyFill="1" applyBorder="1" applyAlignment="1">
      <alignment horizontal="center" vertical="center" wrapText="1"/>
    </xf>
    <xf numFmtId="4" fontId="4" fillId="38" borderId="1" xfId="0" applyNumberFormat="1" applyFont="1" applyFill="1" applyBorder="1" applyAlignment="1">
      <alignment horizontal="center" vertical="center" wrapText="1"/>
    </xf>
    <xf numFmtId="4" fontId="4" fillId="40" borderId="1" xfId="0" applyNumberFormat="1" applyFont="1" applyFill="1" applyBorder="1" applyAlignment="1">
      <alignment horizontal="center" vertical="center" wrapText="1"/>
    </xf>
    <xf numFmtId="0" fontId="10" fillId="0" borderId="0" xfId="0" applyFont="1" applyBorder="1" applyAlignment="1" applyProtection="1">
      <alignment horizontal="left"/>
      <protection hidden="1"/>
    </xf>
    <xf numFmtId="0" fontId="3" fillId="0" borderId="19" xfId="0" applyFont="1" applyFill="1" applyBorder="1" applyAlignment="1">
      <alignment horizontal="left" wrapText="1"/>
    </xf>
    <xf numFmtId="0" fontId="4" fillId="40" borderId="1" xfId="0" applyFont="1" applyFill="1" applyBorder="1" applyAlignment="1">
      <alignment horizontal="right" vertical="center" wrapText="1"/>
    </xf>
    <xf numFmtId="0" fontId="8" fillId="38" borderId="13" xfId="0" applyFont="1" applyFill="1" applyBorder="1" applyAlignment="1">
      <alignment horizontal="right" vertical="center"/>
    </xf>
    <xf numFmtId="0" fontId="8" fillId="38" borderId="4" xfId="0" applyFont="1" applyFill="1" applyBorder="1" applyAlignment="1">
      <alignment horizontal="right" vertical="center"/>
    </xf>
    <xf numFmtId="0" fontId="8" fillId="38" borderId="14" xfId="0" applyFont="1" applyFill="1" applyBorder="1" applyAlignment="1">
      <alignment horizontal="right" vertical="center"/>
    </xf>
    <xf numFmtId="4" fontId="8" fillId="38" borderId="13" xfId="0" applyNumberFormat="1" applyFont="1" applyFill="1" applyBorder="1" applyAlignment="1">
      <alignment horizontal="center" vertical="center"/>
    </xf>
    <xf numFmtId="0" fontId="8" fillId="38" borderId="14" xfId="0" applyFont="1" applyFill="1" applyBorder="1" applyAlignment="1">
      <alignment horizontal="center" vertical="center"/>
    </xf>
    <xf numFmtId="0" fontId="3" fillId="40" borderId="1" xfId="0" applyFont="1" applyFill="1" applyBorder="1" applyAlignment="1">
      <alignment horizontal="left" vertical="center"/>
    </xf>
    <xf numFmtId="0" fontId="4" fillId="38" borderId="1" xfId="0" applyNumberFormat="1" applyFont="1" applyFill="1" applyBorder="1" applyAlignment="1">
      <alignment horizontal="right" vertical="center" wrapText="1"/>
    </xf>
    <xf numFmtId="0" fontId="8" fillId="38" borderId="1" xfId="0" applyNumberFormat="1" applyFont="1" applyFill="1" applyBorder="1" applyAlignment="1">
      <alignment horizontal="right" vertical="center" wrapText="1"/>
    </xf>
    <xf numFmtId="4" fontId="4" fillId="38" borderId="1" xfId="0" applyNumberFormat="1" applyFont="1" applyFill="1" applyBorder="1" applyAlignment="1">
      <alignment horizontal="center" vertical="center"/>
    </xf>
    <xf numFmtId="4" fontId="4" fillId="40" borderId="1" xfId="0" applyNumberFormat="1" applyFont="1" applyFill="1" applyBorder="1" applyAlignment="1" applyProtection="1">
      <alignment horizontal="center" vertical="center" wrapText="1"/>
      <protection hidden="1"/>
    </xf>
    <xf numFmtId="0" fontId="8" fillId="31" borderId="13" xfId="0" applyFont="1" applyFill="1" applyBorder="1" applyAlignment="1">
      <alignment horizontal="right"/>
    </xf>
    <xf numFmtId="0" fontId="8" fillId="31" borderId="4" xfId="0" applyFont="1" applyFill="1" applyBorder="1" applyAlignment="1">
      <alignment horizontal="right"/>
    </xf>
    <xf numFmtId="0" fontId="8" fillId="31" borderId="14" xfId="0" applyFont="1" applyFill="1" applyBorder="1" applyAlignment="1">
      <alignment horizontal="right"/>
    </xf>
    <xf numFmtId="194" fontId="8" fillId="31" borderId="13" xfId="0" applyNumberFormat="1" applyFont="1" applyFill="1" applyBorder="1" applyAlignment="1">
      <alignment horizontal="center" vertical="center" wrapText="1"/>
    </xf>
    <xf numFmtId="194" fontId="8" fillId="31" borderId="4" xfId="0" applyNumberFormat="1" applyFont="1" applyFill="1" applyBorder="1" applyAlignment="1">
      <alignment horizontal="center" vertical="center" wrapText="1"/>
    </xf>
    <xf numFmtId="194" fontId="8" fillId="31" borderId="14" xfId="0" applyNumberFormat="1" applyFont="1" applyFill="1" applyBorder="1" applyAlignment="1">
      <alignment horizontal="center" vertical="center" wrapText="1"/>
    </xf>
    <xf numFmtId="0" fontId="4" fillId="38" borderId="1" xfId="0" applyFont="1" applyFill="1" applyBorder="1" applyAlignment="1">
      <alignment horizontal="left" vertical="center" wrapText="1"/>
    </xf>
    <xf numFmtId="0" fontId="4" fillId="38" borderId="1" xfId="0" applyFont="1" applyFill="1" applyBorder="1" applyAlignment="1">
      <alignment horizontal="center" vertical="center" textRotation="90" wrapText="1"/>
    </xf>
    <xf numFmtId="0" fontId="2" fillId="31" borderId="13"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4" fillId="0" borderId="13" xfId="0" applyFont="1" applyFill="1" applyBorder="1" applyAlignment="1">
      <alignment horizontal="center" vertical="top"/>
    </xf>
    <xf numFmtId="0" fontId="4" fillId="0" borderId="4" xfId="0" applyFont="1" applyFill="1" applyBorder="1" applyAlignment="1">
      <alignment horizontal="center" vertical="top"/>
    </xf>
    <xf numFmtId="0" fontId="4" fillId="0" borderId="14" xfId="0" applyFont="1" applyFill="1" applyBorder="1" applyAlignment="1">
      <alignment horizontal="center" vertical="top"/>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9" fillId="31" borderId="13" xfId="0" applyFont="1" applyFill="1" applyBorder="1" applyAlignment="1">
      <alignment horizontal="center" vertical="top"/>
    </xf>
    <xf numFmtId="0" fontId="4" fillId="31" borderId="4" xfId="0" applyFont="1" applyFill="1" applyBorder="1" applyAlignment="1">
      <alignment horizontal="center" vertical="top"/>
    </xf>
    <xf numFmtId="0" fontId="4" fillId="31" borderId="14" xfId="0" applyFont="1" applyFill="1" applyBorder="1" applyAlignment="1">
      <alignment horizontal="center" vertical="top"/>
    </xf>
    <xf numFmtId="0" fontId="2" fillId="31" borderId="1" xfId="0" applyFont="1" applyFill="1" applyBorder="1" applyAlignment="1">
      <alignment horizontal="center" vertical="center"/>
    </xf>
    <xf numFmtId="0" fontId="3" fillId="0" borderId="0" xfId="0" applyFont="1" applyAlignment="1">
      <alignment horizontal="left"/>
    </xf>
    <xf numFmtId="0" fontId="8" fillId="31" borderId="16"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22"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8" fillId="31" borderId="21" xfId="0" applyFont="1" applyFill="1" applyBorder="1" applyAlignment="1">
      <alignment horizontal="left" vertical="center" wrapText="1"/>
    </xf>
    <xf numFmtId="0" fontId="8" fillId="31" borderId="19"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18" fillId="31" borderId="13" xfId="0" applyFont="1" applyFill="1" applyBorder="1" applyAlignment="1">
      <alignment horizontal="center" vertical="justify"/>
    </xf>
    <xf numFmtId="0" fontId="18" fillId="31" borderId="4" xfId="0" applyFont="1" applyFill="1" applyBorder="1" applyAlignment="1">
      <alignment horizontal="center" vertical="justify"/>
    </xf>
    <xf numFmtId="0" fontId="18" fillId="31" borderId="14" xfId="0" applyFont="1" applyFill="1" applyBorder="1" applyAlignment="1">
      <alignment horizontal="center" vertical="justify"/>
    </xf>
    <xf numFmtId="0" fontId="2" fillId="0" borderId="4" xfId="0" applyFont="1" applyBorder="1" applyAlignment="1">
      <alignment/>
    </xf>
    <xf numFmtId="0" fontId="2" fillId="0" borderId="14" xfId="0" applyFont="1" applyBorder="1" applyAlignment="1">
      <alignment/>
    </xf>
    <xf numFmtId="0" fontId="4" fillId="31" borderId="1" xfId="0" applyFont="1" applyFill="1" applyBorder="1" applyAlignment="1">
      <alignment horizontal="left" vertical="center" wrapText="1"/>
    </xf>
    <xf numFmtId="0" fontId="1" fillId="0" borderId="0" xfId="0" applyFont="1" applyAlignment="1">
      <alignment horizontal="center"/>
    </xf>
    <xf numFmtId="0" fontId="8" fillId="0" borderId="0" xfId="0" applyFont="1" applyFill="1" applyBorder="1" applyAlignment="1">
      <alignment wrapText="1"/>
    </xf>
    <xf numFmtId="0" fontId="7" fillId="0" borderId="0" xfId="0" applyFont="1" applyAlignment="1">
      <alignment/>
    </xf>
    <xf numFmtId="0" fontId="8" fillId="40" borderId="1" xfId="0" applyFont="1" applyFill="1" applyBorder="1" applyAlignment="1">
      <alignment horizontal="center" vertical="center"/>
    </xf>
    <xf numFmtId="0" fontId="8" fillId="40" borderId="1" xfId="0" applyFont="1" applyFill="1" applyBorder="1" applyAlignment="1">
      <alignment horizontal="center" vertical="center" wrapText="1"/>
    </xf>
    <xf numFmtId="0" fontId="8" fillId="40" borderId="1" xfId="0" applyFont="1" applyFill="1" applyBorder="1" applyAlignment="1">
      <alignment horizontal="center" vertical="center" wrapText="1"/>
    </xf>
    <xf numFmtId="0" fontId="4" fillId="40" borderId="1"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3">
    <dxf>
      <font>
        <color auto="1"/>
      </font>
      <fill>
        <patternFill>
          <bgColor indexed="10"/>
        </patternFill>
      </fill>
    </dxf>
    <dxf>
      <fill>
        <patternFill>
          <bgColor indexed="22"/>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438150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5"/>
  <sheetViews>
    <sheetView tabSelected="1" view="pageBreakPreview" zoomScaleSheetLayoutView="100" zoomScalePageLayoutView="0" workbookViewId="0" topLeftCell="A2">
      <selection activeCell="I12" sqref="I12"/>
    </sheetView>
  </sheetViews>
  <sheetFormatPr defaultColWidth="9.140625" defaultRowHeight="15"/>
  <cols>
    <col min="1" max="6" width="9.140625" style="27" customWidth="1"/>
    <col min="7" max="7" width="24.00390625" style="27" customWidth="1"/>
    <col min="8" max="16384" width="9.140625" style="27" customWidth="1"/>
  </cols>
  <sheetData>
    <row r="1" spans="1:9" ht="155.25" customHeight="1">
      <c r="A1" s="59"/>
      <c r="B1" s="59"/>
      <c r="C1" s="59"/>
      <c r="D1" s="59"/>
      <c r="E1" s="59"/>
      <c r="F1" s="59"/>
      <c r="G1" s="59"/>
      <c r="H1" s="59"/>
      <c r="I1" s="59"/>
    </row>
    <row r="2" spans="1:9" ht="43.5" customHeight="1">
      <c r="A2" s="60" t="s">
        <v>21</v>
      </c>
      <c r="B2" s="60"/>
      <c r="C2" s="60"/>
      <c r="D2" s="60"/>
      <c r="E2" s="60"/>
      <c r="F2" s="60"/>
      <c r="G2" s="60"/>
      <c r="H2" s="60"/>
      <c r="I2" s="60"/>
    </row>
    <row r="3" spans="1:9" ht="43.5" customHeight="1">
      <c r="A3" s="62" t="s">
        <v>33</v>
      </c>
      <c r="B3" s="62"/>
      <c r="C3" s="62"/>
      <c r="D3" s="62"/>
      <c r="E3" s="62"/>
      <c r="F3" s="62"/>
      <c r="G3" s="62"/>
      <c r="H3" s="62"/>
      <c r="I3" s="62"/>
    </row>
    <row r="4" spans="1:9" ht="30.75" customHeight="1">
      <c r="A4" s="58" t="s">
        <v>36</v>
      </c>
      <c r="B4" s="58"/>
      <c r="C4" s="58"/>
      <c r="D4" s="58"/>
      <c r="E4" s="58"/>
      <c r="F4" s="58"/>
      <c r="G4" s="58"/>
      <c r="H4" s="58"/>
      <c r="I4" s="58"/>
    </row>
    <row r="5" spans="1:9" ht="30.75" customHeight="1">
      <c r="A5" s="58" t="s">
        <v>37</v>
      </c>
      <c r="B5" s="58"/>
      <c r="C5" s="58"/>
      <c r="D5" s="58"/>
      <c r="E5" s="58"/>
      <c r="F5" s="58"/>
      <c r="G5" s="58"/>
      <c r="H5" s="58"/>
      <c r="I5" s="58"/>
    </row>
    <row r="6" spans="1:9" ht="34.5" customHeight="1">
      <c r="A6" s="61" t="s">
        <v>20</v>
      </c>
      <c r="B6" s="61"/>
      <c r="C6" s="61"/>
      <c r="D6" s="61"/>
      <c r="E6" s="61"/>
      <c r="F6" s="61"/>
      <c r="G6" s="61"/>
      <c r="H6" s="61"/>
      <c r="I6" s="61"/>
    </row>
    <row r="7" spans="1:9" ht="13.5">
      <c r="A7" s="28"/>
      <c r="B7" s="28"/>
      <c r="C7" s="28"/>
      <c r="D7" s="28"/>
      <c r="E7" s="28"/>
      <c r="F7" s="28"/>
      <c r="G7" s="28"/>
      <c r="H7" s="28"/>
      <c r="I7" s="28"/>
    </row>
    <row r="8" spans="1:9" ht="13.5">
      <c r="A8" s="28"/>
      <c r="B8" s="28"/>
      <c r="C8" s="28"/>
      <c r="D8" s="28"/>
      <c r="E8" s="28"/>
      <c r="F8" s="28"/>
      <c r="G8" s="28"/>
      <c r="H8" s="28"/>
      <c r="I8" s="28"/>
    </row>
    <row r="9" spans="1:9" ht="13.5">
      <c r="A9" s="28"/>
      <c r="B9" s="57" t="s">
        <v>22</v>
      </c>
      <c r="C9" s="57"/>
      <c r="D9" s="57"/>
      <c r="E9" s="51"/>
      <c r="F9" s="52"/>
      <c r="G9" s="53"/>
      <c r="H9" s="28"/>
      <c r="I9" s="28"/>
    </row>
    <row r="10" spans="1:9" ht="21.75" customHeight="1">
      <c r="A10" s="28"/>
      <c r="B10" s="57"/>
      <c r="C10" s="57"/>
      <c r="D10" s="57"/>
      <c r="E10" s="54"/>
      <c r="F10" s="55"/>
      <c r="G10" s="56"/>
      <c r="H10" s="28"/>
      <c r="I10" s="28"/>
    </row>
    <row r="11" spans="1:9" ht="13.5" customHeight="1">
      <c r="A11" s="28"/>
      <c r="B11" s="57" t="s">
        <v>35</v>
      </c>
      <c r="C11" s="57"/>
      <c r="D11" s="57"/>
      <c r="E11" s="51"/>
      <c r="F11" s="52"/>
      <c r="G11" s="53"/>
      <c r="H11" s="28"/>
      <c r="I11" s="28"/>
    </row>
    <row r="12" spans="1:9" ht="57" customHeight="1">
      <c r="A12" s="28"/>
      <c r="B12" s="57"/>
      <c r="C12" s="57"/>
      <c r="D12" s="57"/>
      <c r="E12" s="54"/>
      <c r="F12" s="55"/>
      <c r="G12" s="56"/>
      <c r="H12" s="28"/>
      <c r="I12" s="28"/>
    </row>
    <row r="13" spans="1:9" ht="13.5">
      <c r="A13" s="28"/>
      <c r="B13" s="28"/>
      <c r="C13" s="28"/>
      <c r="D13" s="28"/>
      <c r="E13" s="28"/>
      <c r="F13" s="28"/>
      <c r="G13" s="28"/>
      <c r="H13" s="28"/>
      <c r="I13" s="28"/>
    </row>
    <row r="14" spans="1:9" ht="13.5">
      <c r="A14" s="28"/>
      <c r="B14" s="28"/>
      <c r="C14" s="28"/>
      <c r="D14" s="28"/>
      <c r="E14" s="28"/>
      <c r="F14" s="28"/>
      <c r="G14" s="28"/>
      <c r="H14" s="28"/>
      <c r="I14" s="28"/>
    </row>
    <row r="15" spans="1:9" ht="93" customHeight="1">
      <c r="A15" s="28"/>
      <c r="B15" s="28"/>
      <c r="C15" s="28"/>
      <c r="D15" s="28"/>
      <c r="E15" s="28"/>
      <c r="F15" s="28"/>
      <c r="G15" s="28"/>
      <c r="H15" s="28"/>
      <c r="I15" s="28"/>
    </row>
  </sheetData>
  <sheetProtection/>
  <mergeCells count="10">
    <mergeCell ref="E9:G10"/>
    <mergeCell ref="A3:I3"/>
    <mergeCell ref="B11:D12"/>
    <mergeCell ref="E11:G12"/>
    <mergeCell ref="A5:I5"/>
    <mergeCell ref="A1:I1"/>
    <mergeCell ref="A2:I2"/>
    <mergeCell ref="A4:I4"/>
    <mergeCell ref="A6:I6"/>
    <mergeCell ref="B9:D10"/>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3"/>
  <dimension ref="A1:CS114"/>
  <sheetViews>
    <sheetView showGridLines="0" view="pageBreakPreview" zoomScale="92" zoomScaleNormal="90" zoomScaleSheetLayoutView="92" zoomScalePageLayoutView="0" workbookViewId="0" topLeftCell="A1">
      <selection activeCell="A10" sqref="A10:L10"/>
    </sheetView>
  </sheetViews>
  <sheetFormatPr defaultColWidth="5.28125" defaultRowHeight="15"/>
  <cols>
    <col min="1" max="1" width="5.421875" style="1" customWidth="1"/>
    <col min="2" max="2" width="5.00390625" style="1" customWidth="1"/>
    <col min="3" max="3" width="9.28125" style="1" customWidth="1"/>
    <col min="4" max="4" width="7.28125" style="1" customWidth="1"/>
    <col min="5" max="5" width="10.7109375" style="1" customWidth="1"/>
    <col min="6" max="6" width="9.140625" style="1" customWidth="1"/>
    <col min="7" max="7" width="7.00390625" style="1" customWidth="1"/>
    <col min="8" max="8" width="14.28125" style="1" customWidth="1"/>
    <col min="9" max="9" width="4.8515625" style="1" customWidth="1"/>
    <col min="10" max="10" width="9.57421875" style="1" customWidth="1"/>
    <col min="11" max="11" width="14.421875" style="1" customWidth="1"/>
    <col min="12" max="12" width="17.421875" style="1" customWidth="1"/>
    <col min="13" max="13" width="18.8515625" style="1" customWidth="1"/>
    <col min="14" max="14" width="17.00390625" style="1" customWidth="1"/>
    <col min="15" max="15" width="0.13671875" style="1" hidden="1" customWidth="1"/>
    <col min="16" max="16384" width="5.28125" style="1" customWidth="1"/>
  </cols>
  <sheetData>
    <row r="1" spans="1:15" s="35" customFormat="1" ht="23.25" customHeight="1">
      <c r="A1" s="90" t="s">
        <v>23</v>
      </c>
      <c r="B1" s="91"/>
      <c r="C1" s="91"/>
      <c r="D1" s="91"/>
      <c r="E1" s="91"/>
      <c r="F1" s="91"/>
      <c r="G1" s="91"/>
      <c r="H1" s="91"/>
      <c r="I1" s="91"/>
      <c r="J1" s="91"/>
      <c r="K1" s="91"/>
      <c r="L1" s="91"/>
      <c r="M1" s="91"/>
      <c r="N1" s="91"/>
      <c r="O1" s="48"/>
    </row>
    <row r="2" spans="1:15" ht="30" customHeight="1">
      <c r="A2" s="92" t="s">
        <v>38</v>
      </c>
      <c r="B2" s="93"/>
      <c r="C2" s="93"/>
      <c r="D2" s="93"/>
      <c r="E2" s="93"/>
      <c r="F2" s="93"/>
      <c r="G2" s="93"/>
      <c r="H2" s="93"/>
      <c r="I2" s="93"/>
      <c r="J2" s="93"/>
      <c r="K2" s="93"/>
      <c r="L2" s="93"/>
      <c r="M2" s="93"/>
      <c r="N2" s="94"/>
      <c r="O2" s="49"/>
    </row>
    <row r="3" spans="1:97" s="2" customFormat="1" ht="21" customHeight="1">
      <c r="A3" s="76" t="s">
        <v>34</v>
      </c>
      <c r="B3" s="77"/>
      <c r="C3" s="77"/>
      <c r="D3" s="77"/>
      <c r="E3" s="77"/>
      <c r="F3" s="77"/>
      <c r="G3" s="77"/>
      <c r="H3" s="77"/>
      <c r="I3" s="77"/>
      <c r="J3" s="77"/>
      <c r="K3" s="77"/>
      <c r="L3" s="77"/>
      <c r="M3" s="77"/>
      <c r="N3" s="77"/>
      <c r="O3" s="78"/>
      <c r="P3" s="5"/>
      <c r="Q3" s="5"/>
      <c r="R3" s="5"/>
      <c r="S3" s="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s="2" customFormat="1" ht="42" customHeight="1">
      <c r="A4" s="79" t="s">
        <v>39</v>
      </c>
      <c r="B4" s="80"/>
      <c r="C4" s="80"/>
      <c r="D4" s="80"/>
      <c r="E4" s="80"/>
      <c r="F4" s="80"/>
      <c r="G4" s="80"/>
      <c r="H4" s="80"/>
      <c r="I4" s="80"/>
      <c r="J4" s="80"/>
      <c r="K4" s="80"/>
      <c r="L4" s="80"/>
      <c r="M4" s="71"/>
      <c r="N4" s="71"/>
      <c r="O4" s="36"/>
      <c r="P4" s="5"/>
      <c r="Q4" s="5"/>
      <c r="R4" s="5"/>
      <c r="S4" s="5"/>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s="2" customFormat="1" ht="35.25" customHeight="1">
      <c r="A5" s="79" t="s">
        <v>40</v>
      </c>
      <c r="B5" s="80"/>
      <c r="C5" s="80"/>
      <c r="D5" s="80"/>
      <c r="E5" s="80"/>
      <c r="F5" s="80"/>
      <c r="G5" s="80"/>
      <c r="H5" s="80"/>
      <c r="I5" s="80"/>
      <c r="J5" s="80"/>
      <c r="K5" s="80"/>
      <c r="L5" s="80"/>
      <c r="M5" s="71"/>
      <c r="N5" s="71"/>
      <c r="O5" s="36"/>
      <c r="P5" s="5"/>
      <c r="Q5" s="5"/>
      <c r="R5" s="5"/>
      <c r="S5" s="5"/>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s="2" customFormat="1" ht="69" customHeight="1">
      <c r="A6" s="69" t="s">
        <v>41</v>
      </c>
      <c r="B6" s="70"/>
      <c r="C6" s="70"/>
      <c r="D6" s="70"/>
      <c r="E6" s="70"/>
      <c r="F6" s="70"/>
      <c r="G6" s="70"/>
      <c r="H6" s="70"/>
      <c r="I6" s="70"/>
      <c r="J6" s="70"/>
      <c r="K6" s="70"/>
      <c r="L6" s="70"/>
      <c r="M6" s="71"/>
      <c r="N6" s="71"/>
      <c r="O6" s="36"/>
      <c r="P6" s="5"/>
      <c r="Q6" s="5"/>
      <c r="R6" s="5"/>
      <c r="S6" s="5"/>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97" s="2" customFormat="1" ht="21" customHeight="1">
      <c r="A7" s="72" t="s">
        <v>42</v>
      </c>
      <c r="B7" s="73"/>
      <c r="C7" s="73"/>
      <c r="D7" s="73"/>
      <c r="E7" s="73"/>
      <c r="F7" s="73"/>
      <c r="G7" s="73"/>
      <c r="H7" s="73"/>
      <c r="I7" s="73"/>
      <c r="J7" s="73"/>
      <c r="K7" s="73"/>
      <c r="L7" s="73"/>
      <c r="M7" s="73"/>
      <c r="N7" s="73"/>
      <c r="O7" s="36"/>
      <c r="P7" s="5"/>
      <c r="Q7" s="5"/>
      <c r="R7" s="5"/>
      <c r="S7" s="5"/>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row>
    <row r="8" spans="1:97" s="2" customFormat="1" ht="21" customHeight="1">
      <c r="A8" s="74" t="s">
        <v>43</v>
      </c>
      <c r="B8" s="75"/>
      <c r="C8" s="75"/>
      <c r="D8" s="75"/>
      <c r="E8" s="75"/>
      <c r="F8" s="75"/>
      <c r="G8" s="75"/>
      <c r="H8" s="75"/>
      <c r="I8" s="75"/>
      <c r="J8" s="75"/>
      <c r="K8" s="75"/>
      <c r="L8" s="75"/>
      <c r="M8" s="71"/>
      <c r="N8" s="71"/>
      <c r="O8" s="36"/>
      <c r="P8" s="5"/>
      <c r="Q8" s="5"/>
      <c r="R8" s="5"/>
      <c r="S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row>
    <row r="9" spans="1:97" s="2" customFormat="1" ht="21" customHeight="1">
      <c r="A9" s="74" t="s">
        <v>45</v>
      </c>
      <c r="B9" s="75"/>
      <c r="C9" s="75"/>
      <c r="D9" s="75"/>
      <c r="E9" s="75"/>
      <c r="F9" s="75"/>
      <c r="G9" s="75"/>
      <c r="H9" s="75"/>
      <c r="I9" s="75"/>
      <c r="J9" s="75"/>
      <c r="K9" s="75"/>
      <c r="L9" s="75"/>
      <c r="M9" s="71"/>
      <c r="N9" s="71"/>
      <c r="O9" s="36"/>
      <c r="P9" s="5"/>
      <c r="Q9" s="5"/>
      <c r="R9" s="5"/>
      <c r="S9" s="5"/>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s="2" customFormat="1" ht="21" customHeight="1">
      <c r="A10" s="74" t="s">
        <v>44</v>
      </c>
      <c r="B10" s="75"/>
      <c r="C10" s="75"/>
      <c r="D10" s="75"/>
      <c r="E10" s="75"/>
      <c r="F10" s="75"/>
      <c r="G10" s="75"/>
      <c r="H10" s="75"/>
      <c r="I10" s="75"/>
      <c r="J10" s="75"/>
      <c r="K10" s="75"/>
      <c r="L10" s="75"/>
      <c r="M10" s="71"/>
      <c r="N10" s="71"/>
      <c r="O10" s="36"/>
      <c r="P10" s="5"/>
      <c r="Q10" s="5"/>
      <c r="R10" s="5"/>
      <c r="S10" s="5"/>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s="2" customFormat="1" ht="21" customHeight="1">
      <c r="A11" s="69" t="s">
        <v>75</v>
      </c>
      <c r="B11" s="70"/>
      <c r="C11" s="70"/>
      <c r="D11" s="70"/>
      <c r="E11" s="70"/>
      <c r="F11" s="70"/>
      <c r="G11" s="70"/>
      <c r="H11" s="70"/>
      <c r="I11" s="70"/>
      <c r="J11" s="70"/>
      <c r="K11" s="70"/>
      <c r="L11" s="87"/>
      <c r="M11" s="88"/>
      <c r="N11" s="89"/>
      <c r="O11" s="44"/>
      <c r="P11" s="47"/>
      <c r="Q11" s="5"/>
      <c r="R11" s="5"/>
      <c r="S11" s="5"/>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s="2" customFormat="1" ht="21" customHeight="1">
      <c r="A12" s="37"/>
      <c r="B12" s="38"/>
      <c r="C12" s="38"/>
      <c r="D12" s="38"/>
      <c r="E12" s="38"/>
      <c r="F12" s="38"/>
      <c r="G12" s="38"/>
      <c r="H12" s="38"/>
      <c r="I12" s="38"/>
      <c r="J12" s="38"/>
      <c r="K12" s="38"/>
      <c r="L12" s="38"/>
      <c r="M12" s="39"/>
      <c r="N12" s="39"/>
      <c r="O12" s="36"/>
      <c r="P12" s="5"/>
      <c r="Q12" s="5"/>
      <c r="R12" s="5"/>
      <c r="S12" s="5"/>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s="2" customFormat="1" ht="21" customHeight="1">
      <c r="A13" s="40" t="s">
        <v>46</v>
      </c>
      <c r="B13" s="41" t="s">
        <v>47</v>
      </c>
      <c r="C13" s="41"/>
      <c r="D13" s="38"/>
      <c r="E13" s="38"/>
      <c r="F13" s="38"/>
      <c r="G13" s="38"/>
      <c r="H13" s="38"/>
      <c r="I13" s="38"/>
      <c r="J13" s="38"/>
      <c r="K13" s="38"/>
      <c r="L13" s="38"/>
      <c r="M13" s="39"/>
      <c r="N13" s="39"/>
      <c r="O13" s="36"/>
      <c r="P13" s="5"/>
      <c r="Q13" s="5"/>
      <c r="R13" s="5"/>
      <c r="S13" s="5"/>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s="2" customFormat="1" ht="27" customHeight="1">
      <c r="A14" s="81" t="s">
        <v>49</v>
      </c>
      <c r="B14" s="82"/>
      <c r="C14" s="82"/>
      <c r="D14" s="82"/>
      <c r="E14" s="82"/>
      <c r="F14" s="82"/>
      <c r="G14" s="82"/>
      <c r="H14" s="82"/>
      <c r="I14" s="82"/>
      <c r="J14" s="82"/>
      <c r="K14" s="82"/>
      <c r="L14" s="83"/>
      <c r="M14" s="11" t="s">
        <v>12</v>
      </c>
      <c r="N14" s="11"/>
      <c r="O14" s="42"/>
      <c r="P14" s="5"/>
      <c r="Q14" s="5"/>
      <c r="R14" s="5"/>
      <c r="S14" s="5"/>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s="2" customFormat="1" ht="24" customHeight="1">
      <c r="A15" s="84"/>
      <c r="B15" s="85"/>
      <c r="C15" s="85"/>
      <c r="D15" s="85"/>
      <c r="E15" s="85"/>
      <c r="F15" s="85"/>
      <c r="G15" s="85"/>
      <c r="H15" s="85"/>
      <c r="I15" s="85"/>
      <c r="J15" s="85"/>
      <c r="K15" s="85"/>
      <c r="L15" s="86"/>
      <c r="M15" s="11" t="s">
        <v>13</v>
      </c>
      <c r="N15" s="11"/>
      <c r="O15" s="43"/>
      <c r="P15" s="5"/>
      <c r="Q15" s="5"/>
      <c r="R15" s="5"/>
      <c r="S15" s="5"/>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15" ht="27" customHeight="1">
      <c r="A16" s="81" t="s">
        <v>48</v>
      </c>
      <c r="B16" s="82"/>
      <c r="C16" s="82"/>
      <c r="D16" s="82"/>
      <c r="E16" s="82"/>
      <c r="F16" s="82"/>
      <c r="G16" s="82"/>
      <c r="H16" s="82"/>
      <c r="I16" s="82"/>
      <c r="J16" s="82"/>
      <c r="K16" s="82"/>
      <c r="L16" s="83"/>
      <c r="M16" s="11" t="s">
        <v>12</v>
      </c>
      <c r="N16" s="11"/>
      <c r="O16" s="49"/>
    </row>
    <row r="17" spans="1:15" ht="26.25" customHeight="1">
      <c r="A17" s="98"/>
      <c r="B17" s="99"/>
      <c r="C17" s="99"/>
      <c r="D17" s="99"/>
      <c r="E17" s="99"/>
      <c r="F17" s="99"/>
      <c r="G17" s="99"/>
      <c r="H17" s="99"/>
      <c r="I17" s="99"/>
      <c r="J17" s="99"/>
      <c r="K17" s="99"/>
      <c r="L17" s="100"/>
      <c r="M17" s="11" t="s">
        <v>13</v>
      </c>
      <c r="N17" s="11"/>
      <c r="O17" s="49"/>
    </row>
    <row r="18" spans="1:15" ht="18.75" customHeight="1">
      <c r="A18" s="102" t="s">
        <v>50</v>
      </c>
      <c r="B18" s="103"/>
      <c r="C18" s="103"/>
      <c r="D18" s="103"/>
      <c r="E18" s="103"/>
      <c r="F18" s="103"/>
      <c r="G18" s="103"/>
      <c r="H18" s="103"/>
      <c r="I18" s="103"/>
      <c r="J18" s="103"/>
      <c r="K18" s="103"/>
      <c r="L18" s="103"/>
      <c r="M18" s="103"/>
      <c r="N18" s="103"/>
      <c r="O18" s="49"/>
    </row>
    <row r="19" spans="1:15" ht="90" customHeight="1">
      <c r="A19" s="19" t="s">
        <v>8</v>
      </c>
      <c r="B19" s="101" t="s">
        <v>4</v>
      </c>
      <c r="C19" s="101"/>
      <c r="D19" s="67" t="s">
        <v>2</v>
      </c>
      <c r="E19" s="67"/>
      <c r="F19" s="63" t="s">
        <v>24</v>
      </c>
      <c r="G19" s="67"/>
      <c r="H19" s="67"/>
      <c r="I19" s="64"/>
      <c r="J19" s="63" t="s">
        <v>25</v>
      </c>
      <c r="K19" s="64"/>
      <c r="L19" s="16" t="s">
        <v>26</v>
      </c>
      <c r="M19" s="63" t="s">
        <v>27</v>
      </c>
      <c r="N19" s="64"/>
      <c r="O19" s="49"/>
    </row>
    <row r="20" spans="1:15" ht="15">
      <c r="A20" s="97" t="s">
        <v>28</v>
      </c>
      <c r="B20" s="97"/>
      <c r="C20" s="97"/>
      <c r="D20" s="97"/>
      <c r="E20" s="97"/>
      <c r="F20" s="97"/>
      <c r="G20" s="97"/>
      <c r="H20" s="97"/>
      <c r="I20" s="97"/>
      <c r="J20" s="97"/>
      <c r="K20" s="97"/>
      <c r="L20" s="97"/>
      <c r="M20" s="97"/>
      <c r="N20" s="97"/>
      <c r="O20" s="49"/>
    </row>
    <row r="21" spans="1:15" ht="23.25" customHeight="1">
      <c r="A21" s="20"/>
      <c r="B21" s="65"/>
      <c r="C21" s="66"/>
      <c r="D21" s="65"/>
      <c r="E21" s="66"/>
      <c r="F21" s="65"/>
      <c r="G21" s="68"/>
      <c r="H21" s="68"/>
      <c r="I21" s="66"/>
      <c r="J21" s="95"/>
      <c r="K21" s="96"/>
      <c r="L21" s="23"/>
      <c r="M21" s="65"/>
      <c r="N21" s="66"/>
      <c r="O21" s="49"/>
    </row>
    <row r="22" spans="1:15" ht="27" customHeight="1">
      <c r="A22" s="20"/>
      <c r="B22" s="65"/>
      <c r="C22" s="66"/>
      <c r="D22" s="65"/>
      <c r="E22" s="66"/>
      <c r="F22" s="65"/>
      <c r="G22" s="68"/>
      <c r="H22" s="68"/>
      <c r="I22" s="66"/>
      <c r="J22" s="95"/>
      <c r="K22" s="96"/>
      <c r="L22" s="23"/>
      <c r="M22" s="65"/>
      <c r="N22" s="66"/>
      <c r="O22" s="50"/>
    </row>
    <row r="24" ht="13.5" customHeight="1"/>
    <row r="25" ht="18" customHeight="1"/>
    <row r="26" ht="12" customHeight="1"/>
    <row r="27" ht="14.25" customHeight="1"/>
    <row r="28" ht="14.25" customHeight="1"/>
    <row r="29" ht="13.5" customHeight="1"/>
    <row r="30" ht="24" customHeight="1"/>
    <row r="31" ht="13.5" customHeight="1"/>
    <row r="32" ht="22.5" customHeight="1"/>
    <row r="33" ht="17.25" customHeight="1"/>
    <row r="34" ht="11.25" customHeight="1"/>
    <row r="35" ht="15.75" customHeight="1"/>
    <row r="36" ht="24" customHeight="1"/>
    <row r="102" ht="14.25" customHeight="1">
      <c r="A102" s="1" t="s">
        <v>17</v>
      </c>
    </row>
    <row r="103" ht="17.25" customHeight="1">
      <c r="A103" s="2" t="s">
        <v>18</v>
      </c>
    </row>
    <row r="104" ht="17.25" customHeight="1">
      <c r="A104" s="2" t="s">
        <v>19</v>
      </c>
    </row>
    <row r="105" ht="17.25" customHeight="1"/>
    <row r="106" ht="17.25" customHeight="1"/>
    <row r="113" ht="15">
      <c r="A113" s="1" t="s">
        <v>5</v>
      </c>
    </row>
    <row r="114" ht="15">
      <c r="A114" s="1" t="s">
        <v>6</v>
      </c>
    </row>
  </sheetData>
  <sheetProtection/>
  <mergeCells count="37">
    <mergeCell ref="D19:E19"/>
    <mergeCell ref="J19:K19"/>
    <mergeCell ref="A18:N18"/>
    <mergeCell ref="J21:K21"/>
    <mergeCell ref="A1:N1"/>
    <mergeCell ref="A2:N2"/>
    <mergeCell ref="J22:K22"/>
    <mergeCell ref="A20:N20"/>
    <mergeCell ref="D22:E22"/>
    <mergeCell ref="B21:C21"/>
    <mergeCell ref="D21:E21"/>
    <mergeCell ref="B22:C22"/>
    <mergeCell ref="A16:L17"/>
    <mergeCell ref="B19:C19"/>
    <mergeCell ref="A3:O3"/>
    <mergeCell ref="A4:L4"/>
    <mergeCell ref="M4:N4"/>
    <mergeCell ref="A5:L5"/>
    <mergeCell ref="M5:N5"/>
    <mergeCell ref="A14:L15"/>
    <mergeCell ref="A11:L11"/>
    <mergeCell ref="M11:N11"/>
    <mergeCell ref="A6:L6"/>
    <mergeCell ref="M6:N6"/>
    <mergeCell ref="A7:N7"/>
    <mergeCell ref="A8:L8"/>
    <mergeCell ref="A9:L9"/>
    <mergeCell ref="A10:L10"/>
    <mergeCell ref="M8:N8"/>
    <mergeCell ref="M9:N9"/>
    <mergeCell ref="M10:N10"/>
    <mergeCell ref="M19:N19"/>
    <mergeCell ref="M21:N21"/>
    <mergeCell ref="M22:N22"/>
    <mergeCell ref="F19:I19"/>
    <mergeCell ref="F21:I21"/>
    <mergeCell ref="F22:I22"/>
  </mergeCells>
  <conditionalFormatting sqref="A20:N20">
    <cfRule type="expression" priority="1" dxfId="1" stopIfTrue="1">
      <formula>#REF!=1</formula>
    </cfRule>
  </conditionalFormatting>
  <dataValidations count="3">
    <dataValidation type="list" allowBlank="1" showInputMessage="1" showErrorMessage="1" sqref="F21:F22">
      <formula1>"saņemts finansējums, projekts pašlaik tiek īstenots, projekts iesniegts vērtēšanai"</formula1>
    </dataValidation>
    <dataValidation type="list" allowBlank="1" showInputMessage="1" showErrorMessage="1" sqref="M4:N6 M9:N10 M12:N13">
      <formula1>"Jā, Nē"</formula1>
    </dataValidation>
    <dataValidation type="list" allowBlank="1" showInputMessage="1" showErrorMessage="1" sqref="M8:N8">
      <formula1>"Sīks, Mazs, Vidējs, Liels"</formula1>
    </dataValidation>
  </dataValidations>
  <printOptions/>
  <pageMargins left="0.7874015748031497" right="0.2362204724409449" top="0.3937007874015748" bottom="0.31496062992125984" header="0.15748031496062992" footer="0.1968503937007874"/>
  <pageSetup horizontalDpi="600" verticalDpi="600" orientation="portrait" paperSize="9" scale="59" r:id="rId2"/>
  <legacyDrawing r:id="rId1"/>
</worksheet>
</file>

<file path=xl/worksheets/sheet3.xml><?xml version="1.0" encoding="utf-8"?>
<worksheet xmlns="http://schemas.openxmlformats.org/spreadsheetml/2006/main" xmlns:r="http://schemas.openxmlformats.org/officeDocument/2006/relationships">
  <sheetPr codeName="Sheet4"/>
  <dimension ref="A1:DG178"/>
  <sheetViews>
    <sheetView view="pageBreakPreview" zoomScale="85" zoomScaleNormal="75" zoomScaleSheetLayoutView="85" zoomScalePageLayoutView="0" workbookViewId="0" topLeftCell="A1">
      <selection activeCell="A19" sqref="A19:P19"/>
    </sheetView>
  </sheetViews>
  <sheetFormatPr defaultColWidth="9.140625" defaultRowHeight="15"/>
  <cols>
    <col min="1" max="1" width="7.7109375" style="2" customWidth="1"/>
    <col min="2" max="2" width="6.140625" style="2" customWidth="1"/>
    <col min="3" max="3" width="6.421875" style="2" customWidth="1"/>
    <col min="4" max="4" width="15.7109375" style="2" customWidth="1"/>
    <col min="5" max="5" width="16.57421875" style="2" customWidth="1"/>
    <col min="6" max="6" width="11.421875" style="2" customWidth="1"/>
    <col min="7" max="7" width="10.8515625" style="2" customWidth="1"/>
    <col min="8" max="8" width="11.7109375" style="2" customWidth="1"/>
    <col min="9" max="9" width="7.8515625" style="2" customWidth="1"/>
    <col min="10" max="10" width="8.7109375" style="2" customWidth="1"/>
    <col min="11" max="11" width="6.57421875" style="2" customWidth="1"/>
    <col min="12" max="12" width="6.140625" style="2" customWidth="1"/>
    <col min="13" max="13" width="9.8515625" style="2" customWidth="1"/>
    <col min="14" max="14" width="13.421875" style="2" customWidth="1"/>
    <col min="15" max="15" width="9.7109375" style="2" customWidth="1"/>
    <col min="16" max="16" width="12.57421875" style="2" customWidth="1"/>
    <col min="17" max="26" width="8.7109375" style="3" customWidth="1"/>
    <col min="27" max="27" width="0.85546875" style="3" customWidth="1"/>
    <col min="28" max="28" width="14.57421875" style="3" hidden="1" customWidth="1"/>
    <col min="29" max="29" width="8.7109375" style="3" customWidth="1"/>
    <col min="30" max="30" width="8.140625" style="3" customWidth="1"/>
    <col min="31" max="31" width="9.140625" style="3" hidden="1" customWidth="1"/>
    <col min="32" max="32" width="16.8515625" style="3" hidden="1" customWidth="1"/>
    <col min="33" max="34" width="9.140625" style="3" hidden="1" customWidth="1"/>
    <col min="35" max="98" width="9.140625" style="3" customWidth="1"/>
    <col min="99" max="16384" width="9.140625" style="2" customWidth="1"/>
  </cols>
  <sheetData>
    <row r="1" spans="1:16" ht="21" customHeight="1">
      <c r="A1" s="110" t="s">
        <v>29</v>
      </c>
      <c r="B1" s="110"/>
      <c r="C1" s="110"/>
      <c r="D1" s="110"/>
      <c r="E1" s="110"/>
      <c r="F1" s="110"/>
      <c r="G1" s="110"/>
      <c r="H1" s="110"/>
      <c r="I1" s="110"/>
      <c r="J1" s="110"/>
      <c r="K1" s="110"/>
      <c r="L1" s="110"/>
      <c r="M1" s="110"/>
      <c r="N1" s="110"/>
      <c r="O1" s="110"/>
      <c r="P1" s="110"/>
    </row>
    <row r="2" spans="1:98" s="10" customFormat="1" ht="9.75" customHeight="1">
      <c r="A2" s="111"/>
      <c r="B2" s="111"/>
      <c r="C2" s="111"/>
      <c r="D2" s="111"/>
      <c r="E2" s="111"/>
      <c r="F2" s="111"/>
      <c r="G2" s="111"/>
      <c r="H2" s="111"/>
      <c r="I2" s="111"/>
      <c r="J2" s="111"/>
      <c r="K2" s="111"/>
      <c r="L2" s="111"/>
      <c r="M2" s="111"/>
      <c r="N2" s="111"/>
      <c r="O2" s="111"/>
      <c r="P2" s="11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row>
    <row r="3" spans="1:98" s="10" customFormat="1" ht="22.5" customHeight="1">
      <c r="A3" s="104" t="s">
        <v>65</v>
      </c>
      <c r="B3" s="104"/>
      <c r="C3" s="104"/>
      <c r="D3" s="104"/>
      <c r="E3" s="104"/>
      <c r="F3" s="104"/>
      <c r="G3" s="104"/>
      <c r="H3" s="104"/>
      <c r="I3" s="104"/>
      <c r="J3" s="104"/>
      <c r="K3" s="104"/>
      <c r="L3" s="104"/>
      <c r="M3" s="104"/>
      <c r="N3" s="104"/>
      <c r="O3" s="104"/>
      <c r="P3" s="104"/>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row>
    <row r="4" spans="1:20" ht="27.75" customHeight="1">
      <c r="A4" s="129" t="s">
        <v>51</v>
      </c>
      <c r="B4" s="129"/>
      <c r="C4" s="129"/>
      <c r="D4" s="129"/>
      <c r="E4" s="129"/>
      <c r="F4" s="129"/>
      <c r="G4" s="129"/>
      <c r="H4" s="129"/>
      <c r="I4" s="129"/>
      <c r="J4" s="129"/>
      <c r="K4" s="130"/>
      <c r="L4" s="130"/>
      <c r="M4" s="130"/>
      <c r="N4" s="130"/>
      <c r="O4" s="130"/>
      <c r="P4" s="130"/>
      <c r="Q4" s="5"/>
      <c r="R4" s="5"/>
      <c r="S4" s="5"/>
      <c r="T4" s="5"/>
    </row>
    <row r="5" spans="1:20" ht="27.75" customHeight="1">
      <c r="A5" s="104" t="s">
        <v>78</v>
      </c>
      <c r="B5" s="104"/>
      <c r="C5" s="104"/>
      <c r="D5" s="104"/>
      <c r="E5" s="104"/>
      <c r="F5" s="104"/>
      <c r="G5" s="104"/>
      <c r="H5" s="104"/>
      <c r="I5" s="104"/>
      <c r="J5" s="104"/>
      <c r="K5" s="104"/>
      <c r="L5" s="104"/>
      <c r="M5" s="104"/>
      <c r="N5" s="104"/>
      <c r="O5" s="104"/>
      <c r="P5" s="104"/>
      <c r="Q5" s="5"/>
      <c r="R5" s="5"/>
      <c r="S5" s="5"/>
      <c r="T5" s="5"/>
    </row>
    <row r="6" spans="1:20" ht="24" customHeight="1">
      <c r="A6" s="105" t="s">
        <v>67</v>
      </c>
      <c r="B6" s="105"/>
      <c r="C6" s="105"/>
      <c r="D6" s="105"/>
      <c r="E6" s="105"/>
      <c r="F6" s="105"/>
      <c r="G6" s="105"/>
      <c r="H6" s="105"/>
      <c r="I6" s="105"/>
      <c r="J6" s="105"/>
      <c r="K6" s="108"/>
      <c r="L6" s="108"/>
      <c r="M6" s="108"/>
      <c r="N6" s="108"/>
      <c r="O6" s="108"/>
      <c r="P6" s="108"/>
      <c r="Q6" s="5"/>
      <c r="R6" s="5"/>
      <c r="S6" s="5"/>
      <c r="T6" s="5"/>
    </row>
    <row r="7" spans="1:20" ht="21" customHeight="1">
      <c r="A7" s="105" t="s">
        <v>76</v>
      </c>
      <c r="B7" s="105"/>
      <c r="C7" s="105"/>
      <c r="D7" s="105"/>
      <c r="E7" s="105"/>
      <c r="F7" s="105"/>
      <c r="G7" s="105"/>
      <c r="H7" s="105"/>
      <c r="I7" s="105"/>
      <c r="J7" s="105"/>
      <c r="K7" s="108"/>
      <c r="L7" s="108"/>
      <c r="M7" s="108"/>
      <c r="N7" s="108"/>
      <c r="O7" s="108"/>
      <c r="P7" s="108"/>
      <c r="Q7" s="5"/>
      <c r="R7" s="5"/>
      <c r="S7" s="5"/>
      <c r="T7" s="5"/>
    </row>
    <row r="8" spans="1:20" ht="24" customHeight="1">
      <c r="A8" s="112" t="s">
        <v>66</v>
      </c>
      <c r="B8" s="112"/>
      <c r="C8" s="112"/>
      <c r="D8" s="112"/>
      <c r="E8" s="112"/>
      <c r="F8" s="112"/>
      <c r="G8" s="112"/>
      <c r="H8" s="112"/>
      <c r="I8" s="112"/>
      <c r="J8" s="112"/>
      <c r="K8" s="122" t="e">
        <f>K6/K7</f>
        <v>#DIV/0!</v>
      </c>
      <c r="L8" s="122"/>
      <c r="M8" s="122"/>
      <c r="N8" s="122"/>
      <c r="O8" s="122"/>
      <c r="P8" s="122"/>
      <c r="Q8" s="5"/>
      <c r="R8" s="5"/>
      <c r="S8" s="5"/>
      <c r="T8" s="5"/>
    </row>
    <row r="9" spans="1:16" ht="23.25" customHeight="1">
      <c r="A9" s="104" t="s">
        <v>79</v>
      </c>
      <c r="B9" s="104"/>
      <c r="C9" s="104"/>
      <c r="D9" s="104"/>
      <c r="E9" s="104"/>
      <c r="F9" s="104"/>
      <c r="G9" s="104"/>
      <c r="H9" s="104"/>
      <c r="I9" s="104"/>
      <c r="J9" s="104"/>
      <c r="K9" s="104"/>
      <c r="L9" s="104"/>
      <c r="M9" s="104"/>
      <c r="N9" s="104"/>
      <c r="O9" s="104"/>
      <c r="P9" s="104"/>
    </row>
    <row r="10" spans="1:16" ht="66.75" customHeight="1">
      <c r="A10" s="162" t="s">
        <v>60</v>
      </c>
      <c r="B10" s="162"/>
      <c r="C10" s="162"/>
      <c r="D10" s="162"/>
      <c r="E10" s="162"/>
      <c r="F10" s="163" t="s">
        <v>70</v>
      </c>
      <c r="G10" s="163"/>
      <c r="H10" s="163" t="s">
        <v>53</v>
      </c>
      <c r="I10" s="163"/>
      <c r="J10" s="163" t="s">
        <v>52</v>
      </c>
      <c r="K10" s="163"/>
      <c r="L10" s="163"/>
      <c r="M10" s="163"/>
      <c r="N10" s="164" t="s">
        <v>54</v>
      </c>
      <c r="O10" s="163" t="s">
        <v>55</v>
      </c>
      <c r="P10" s="163"/>
    </row>
    <row r="11" spans="1:111" s="32" customFormat="1" ht="27.75" customHeight="1">
      <c r="A11" s="106" t="s">
        <v>56</v>
      </c>
      <c r="B11" s="106"/>
      <c r="C11" s="106"/>
      <c r="D11" s="106"/>
      <c r="E11" s="106"/>
      <c r="F11" s="107">
        <v>0</v>
      </c>
      <c r="G11" s="107"/>
      <c r="H11" s="109">
        <v>548</v>
      </c>
      <c r="I11" s="109"/>
      <c r="J11" s="108">
        <v>1</v>
      </c>
      <c r="K11" s="108"/>
      <c r="L11" s="108"/>
      <c r="M11" s="108"/>
      <c r="N11" s="165">
        <v>0.5</v>
      </c>
      <c r="O11" s="108">
        <f>F11*H11*J11*N11</f>
        <v>0</v>
      </c>
      <c r="P11" s="108"/>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0"/>
      <c r="CV11" s="30"/>
      <c r="CW11" s="30"/>
      <c r="CX11" s="30"/>
      <c r="CY11" s="30"/>
      <c r="CZ11" s="30"/>
      <c r="DA11" s="30"/>
      <c r="DB11" s="30"/>
      <c r="DC11" s="30"/>
      <c r="DD11" s="30"/>
      <c r="DE11" s="30"/>
      <c r="DF11" s="30"/>
      <c r="DG11" s="31"/>
    </row>
    <row r="12" spans="1:111" s="32" customFormat="1" ht="66" customHeight="1">
      <c r="A12" s="162" t="s">
        <v>60</v>
      </c>
      <c r="B12" s="162"/>
      <c r="C12" s="162"/>
      <c r="D12" s="162"/>
      <c r="E12" s="162"/>
      <c r="F12" s="163" t="s">
        <v>71</v>
      </c>
      <c r="G12" s="163"/>
      <c r="H12" s="163" t="s">
        <v>53</v>
      </c>
      <c r="I12" s="163"/>
      <c r="J12" s="163" t="s">
        <v>72</v>
      </c>
      <c r="K12" s="163"/>
      <c r="L12" s="163"/>
      <c r="M12" s="163"/>
      <c r="N12" s="164" t="s">
        <v>54</v>
      </c>
      <c r="O12" s="163" t="s">
        <v>55</v>
      </c>
      <c r="P12" s="163"/>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0"/>
      <c r="CV12" s="30"/>
      <c r="CW12" s="30"/>
      <c r="CX12" s="30"/>
      <c r="CY12" s="30"/>
      <c r="CZ12" s="30"/>
      <c r="DA12" s="30"/>
      <c r="DB12" s="30"/>
      <c r="DC12" s="30"/>
      <c r="DD12" s="30"/>
      <c r="DE12" s="30"/>
      <c r="DF12" s="30"/>
      <c r="DG12" s="31"/>
    </row>
    <row r="13" spans="1:99" s="29" customFormat="1" ht="29.25" customHeight="1">
      <c r="A13" s="113" t="s">
        <v>61</v>
      </c>
      <c r="B13" s="114"/>
      <c r="C13" s="114"/>
      <c r="D13" s="114"/>
      <c r="E13" s="115"/>
      <c r="F13" s="107">
        <v>0</v>
      </c>
      <c r="G13" s="107"/>
      <c r="H13" s="109">
        <v>548</v>
      </c>
      <c r="I13" s="109"/>
      <c r="J13" s="108">
        <v>0</v>
      </c>
      <c r="K13" s="108"/>
      <c r="L13" s="108"/>
      <c r="M13" s="108"/>
      <c r="N13" s="165">
        <v>0.5</v>
      </c>
      <c r="O13" s="108">
        <f>F13*H13*N13</f>
        <v>0</v>
      </c>
      <c r="P13" s="108"/>
      <c r="Q13" s="5"/>
      <c r="R13" s="5"/>
      <c r="S13" s="5"/>
      <c r="T13" s="5"/>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3"/>
    </row>
    <row r="14" spans="1:20" s="3" customFormat="1" ht="27" customHeight="1">
      <c r="A14" s="106" t="s">
        <v>57</v>
      </c>
      <c r="B14" s="106"/>
      <c r="C14" s="106"/>
      <c r="D14" s="106"/>
      <c r="E14" s="106"/>
      <c r="F14" s="107">
        <v>0</v>
      </c>
      <c r="G14" s="107"/>
      <c r="H14" s="109">
        <v>1434</v>
      </c>
      <c r="I14" s="109"/>
      <c r="J14" s="108">
        <v>0</v>
      </c>
      <c r="K14" s="108"/>
      <c r="L14" s="108"/>
      <c r="M14" s="108"/>
      <c r="N14" s="165">
        <v>0.5</v>
      </c>
      <c r="O14" s="108">
        <f>F14*H14*N14</f>
        <v>0</v>
      </c>
      <c r="P14" s="108"/>
      <c r="Q14" s="5"/>
      <c r="R14" s="5"/>
      <c r="S14" s="5"/>
      <c r="T14" s="5"/>
    </row>
    <row r="15" spans="1:34" s="3" customFormat="1" ht="24.75" customHeight="1">
      <c r="A15" s="106" t="s">
        <v>58</v>
      </c>
      <c r="B15" s="106"/>
      <c r="C15" s="106"/>
      <c r="D15" s="106"/>
      <c r="E15" s="106"/>
      <c r="F15" s="107">
        <v>0</v>
      </c>
      <c r="G15" s="107"/>
      <c r="H15" s="109">
        <v>1306</v>
      </c>
      <c r="I15" s="109"/>
      <c r="J15" s="108">
        <v>0</v>
      </c>
      <c r="K15" s="108"/>
      <c r="L15" s="108"/>
      <c r="M15" s="108"/>
      <c r="N15" s="165">
        <v>0.5</v>
      </c>
      <c r="O15" s="108">
        <f>F15*H15*N15</f>
        <v>0</v>
      </c>
      <c r="P15" s="108"/>
      <c r="Q15" s="5"/>
      <c r="R15" s="5"/>
      <c r="S15" s="5"/>
      <c r="T15" s="5"/>
      <c r="U15" s="5"/>
      <c r="AA15" s="3">
        <f aca="true" t="shared" si="0" ref="AA15:AA24">G15*I15/100</f>
        <v>0</v>
      </c>
      <c r="AB15" s="3">
        <f>ROUND(AA15,2)</f>
        <v>0</v>
      </c>
      <c r="AE15" s="24">
        <f>IF(AG15-0.005=AF15,ROUNDDOWN(AF15,2),ROUND(AF15,2))</f>
        <v>1175.4</v>
      </c>
      <c r="AF15" s="25">
        <f>H15*90/100</f>
        <v>1175.4</v>
      </c>
      <c r="AG15" s="3">
        <f>ROUND(AF15,2)</f>
        <v>1175.4</v>
      </c>
      <c r="AH15" s="24">
        <f>H15-AE15</f>
        <v>130.5999999999999</v>
      </c>
    </row>
    <row r="16" spans="1:34" s="3" customFormat="1" ht="24.75" customHeight="1">
      <c r="A16" s="106" t="s">
        <v>59</v>
      </c>
      <c r="B16" s="106"/>
      <c r="C16" s="106"/>
      <c r="D16" s="106"/>
      <c r="E16" s="106"/>
      <c r="F16" s="107">
        <v>0</v>
      </c>
      <c r="G16" s="107"/>
      <c r="H16" s="109">
        <v>550</v>
      </c>
      <c r="I16" s="109"/>
      <c r="J16" s="108">
        <v>0</v>
      </c>
      <c r="K16" s="108"/>
      <c r="L16" s="108"/>
      <c r="M16" s="108"/>
      <c r="N16" s="165">
        <v>0.5</v>
      </c>
      <c r="O16" s="108">
        <f>F16*H16*N16</f>
        <v>0</v>
      </c>
      <c r="P16" s="108"/>
      <c r="Q16" s="5"/>
      <c r="R16" s="5"/>
      <c r="S16" s="5"/>
      <c r="T16" s="5"/>
      <c r="U16" s="5"/>
      <c r="AA16" s="3">
        <f t="shared" si="0"/>
        <v>0</v>
      </c>
      <c r="AB16" s="3">
        <f>ROUND(AA16,2)</f>
        <v>0</v>
      </c>
      <c r="AE16" s="24">
        <f>IF(AG16-0.005=AF16,ROUNDDOWN(AF16,2),ROUND(AF16,2))</f>
        <v>495</v>
      </c>
      <c r="AF16" s="25">
        <f>H16*90/100</f>
        <v>495</v>
      </c>
      <c r="AG16" s="3">
        <f>ROUND(AF16,2)</f>
        <v>495</v>
      </c>
      <c r="AH16" s="24">
        <f>H16-AE16</f>
        <v>55</v>
      </c>
    </row>
    <row r="17" spans="1:34" s="3" customFormat="1" ht="24.75" customHeight="1">
      <c r="A17" s="113" t="s">
        <v>62</v>
      </c>
      <c r="B17" s="114"/>
      <c r="C17" s="114"/>
      <c r="D17" s="114"/>
      <c r="E17" s="114"/>
      <c r="F17" s="114"/>
      <c r="G17" s="114"/>
      <c r="H17" s="114"/>
      <c r="I17" s="114"/>
      <c r="J17" s="114"/>
      <c r="K17" s="114"/>
      <c r="L17" s="114"/>
      <c r="M17" s="114"/>
      <c r="N17" s="115"/>
      <c r="O17" s="116">
        <f>O11+O13+O14+O15+O16</f>
        <v>0</v>
      </c>
      <c r="P17" s="117"/>
      <c r="Q17" s="5"/>
      <c r="R17" s="5"/>
      <c r="S17" s="5"/>
      <c r="T17" s="5"/>
      <c r="U17" s="5"/>
      <c r="AA17" s="3">
        <f t="shared" si="0"/>
        <v>0</v>
      </c>
      <c r="AB17" s="3">
        <f>ROUND(AA17,2)</f>
        <v>0</v>
      </c>
      <c r="AE17" s="24">
        <f>IF(AG17-0.005=AF17,ROUNDDOWN(AF17,2),ROUND(AF17,2))</f>
        <v>0</v>
      </c>
      <c r="AF17" s="25">
        <f>H17*90/100</f>
        <v>0</v>
      </c>
      <c r="AG17" s="3">
        <f>ROUND(AF17,2)</f>
        <v>0</v>
      </c>
      <c r="AH17" s="24">
        <f>H17-AE17</f>
        <v>0</v>
      </c>
    </row>
    <row r="18" spans="1:34" s="3" customFormat="1" ht="24.75" customHeight="1">
      <c r="A18" s="45"/>
      <c r="B18" s="45"/>
      <c r="C18" s="45"/>
      <c r="D18" s="45"/>
      <c r="E18" s="45"/>
      <c r="F18" s="45"/>
      <c r="G18" s="45"/>
      <c r="H18" s="45"/>
      <c r="I18" s="45"/>
      <c r="J18" s="45"/>
      <c r="K18" s="45"/>
      <c r="L18" s="45"/>
      <c r="M18" s="45"/>
      <c r="N18" s="45"/>
      <c r="O18" s="45"/>
      <c r="P18" s="45"/>
      <c r="Q18" s="5"/>
      <c r="R18" s="5"/>
      <c r="S18" s="5"/>
      <c r="T18" s="5"/>
      <c r="U18" s="5"/>
      <c r="AA18" s="3">
        <f t="shared" si="0"/>
        <v>0</v>
      </c>
      <c r="AB18" s="3">
        <f>ROUND(AA18,2)</f>
        <v>0</v>
      </c>
      <c r="AE18" s="24">
        <f>IF(AG18-0.005=AF18,ROUNDDOWN(AF18,2),ROUND(AF18,2))</f>
        <v>0</v>
      </c>
      <c r="AF18" s="25">
        <f>H18*90/100</f>
        <v>0</v>
      </c>
      <c r="AG18" s="3">
        <f>ROUND(AF18,2)</f>
        <v>0</v>
      </c>
      <c r="AH18" s="24">
        <f>H18-AE18</f>
        <v>0</v>
      </c>
    </row>
    <row r="19" spans="1:28" ht="26.25" customHeight="1">
      <c r="A19" s="118" t="s">
        <v>74</v>
      </c>
      <c r="B19" s="118"/>
      <c r="C19" s="118"/>
      <c r="D19" s="118"/>
      <c r="E19" s="118"/>
      <c r="F19" s="118"/>
      <c r="G19" s="118"/>
      <c r="H19" s="118"/>
      <c r="I19" s="118"/>
      <c r="J19" s="118"/>
      <c r="K19" s="118"/>
      <c r="L19" s="118"/>
      <c r="M19" s="118"/>
      <c r="N19" s="118"/>
      <c r="O19" s="118"/>
      <c r="P19" s="118"/>
      <c r="Q19" s="5"/>
      <c r="R19" s="5"/>
      <c r="S19" s="5"/>
      <c r="T19" s="5"/>
      <c r="AA19" s="3">
        <f t="shared" si="0"/>
        <v>0</v>
      </c>
      <c r="AB19" s="3">
        <f aca="true" t="shared" si="1" ref="AB19:AB51">ROUND(AA19,2)</f>
        <v>0</v>
      </c>
    </row>
    <row r="20" spans="1:28" s="3" customFormat="1" ht="33" customHeight="1">
      <c r="A20" s="119" t="s">
        <v>64</v>
      </c>
      <c r="B20" s="119"/>
      <c r="C20" s="119"/>
      <c r="D20" s="119"/>
      <c r="E20" s="119"/>
      <c r="F20" s="119"/>
      <c r="G20" s="119"/>
      <c r="H20" s="119"/>
      <c r="I20" s="119"/>
      <c r="J20" s="119"/>
      <c r="K20" s="119"/>
      <c r="L20" s="119"/>
      <c r="M20" s="119"/>
      <c r="N20" s="119"/>
      <c r="O20" s="121">
        <f>O17</f>
        <v>0</v>
      </c>
      <c r="P20" s="71"/>
      <c r="Q20" s="5"/>
      <c r="R20" s="5"/>
      <c r="S20" s="5"/>
      <c r="T20" s="5"/>
      <c r="AA20" s="3">
        <f t="shared" si="0"/>
        <v>0</v>
      </c>
      <c r="AB20" s="3">
        <f t="shared" si="1"/>
        <v>0</v>
      </c>
    </row>
    <row r="21" spans="1:34" s="3" customFormat="1" ht="31.5" customHeight="1">
      <c r="A21" s="119" t="s">
        <v>77</v>
      </c>
      <c r="B21" s="119"/>
      <c r="C21" s="119"/>
      <c r="D21" s="119"/>
      <c r="E21" s="119"/>
      <c r="F21" s="119"/>
      <c r="G21" s="119"/>
      <c r="H21" s="119"/>
      <c r="I21" s="119"/>
      <c r="J21" s="119"/>
      <c r="K21" s="119"/>
      <c r="L21" s="119"/>
      <c r="M21" s="119"/>
      <c r="N21" s="119"/>
      <c r="O21" s="121">
        <v>0</v>
      </c>
      <c r="P21" s="71"/>
      <c r="Q21" s="5"/>
      <c r="R21" s="5"/>
      <c r="S21" s="5"/>
      <c r="T21" s="5"/>
      <c r="U21" s="5"/>
      <c r="AA21" s="3">
        <f t="shared" si="0"/>
        <v>0</v>
      </c>
      <c r="AB21" s="3">
        <f t="shared" si="1"/>
        <v>0</v>
      </c>
      <c r="AE21" s="24">
        <f>IF(AG21-0.005=AF21,ROUNDDOWN(AF21,2),ROUND(AF21,2))</f>
        <v>0</v>
      </c>
      <c r="AF21" s="25">
        <f>H21*90/100</f>
        <v>0</v>
      </c>
      <c r="AG21" s="3">
        <f>ROUND(AF21,2)</f>
        <v>0</v>
      </c>
      <c r="AH21" s="24">
        <f>H21-AE21</f>
        <v>0</v>
      </c>
    </row>
    <row r="22" spans="1:34" s="3" customFormat="1" ht="30" customHeight="1">
      <c r="A22" s="120" t="s">
        <v>63</v>
      </c>
      <c r="B22" s="120"/>
      <c r="C22" s="120"/>
      <c r="D22" s="120"/>
      <c r="E22" s="120"/>
      <c r="F22" s="120"/>
      <c r="G22" s="120"/>
      <c r="H22" s="120"/>
      <c r="I22" s="120"/>
      <c r="J22" s="120"/>
      <c r="K22" s="120"/>
      <c r="L22" s="120"/>
      <c r="M22" s="120"/>
      <c r="N22" s="120"/>
      <c r="O22" s="121" t="e">
        <f>O20/O21</f>
        <v>#DIV/0!</v>
      </c>
      <c r="P22" s="71"/>
      <c r="Q22" s="5"/>
      <c r="R22" s="5"/>
      <c r="S22" s="5"/>
      <c r="T22" s="5"/>
      <c r="U22" s="5"/>
      <c r="AA22" s="3">
        <f t="shared" si="0"/>
        <v>0</v>
      </c>
      <c r="AB22" s="3">
        <f t="shared" si="1"/>
        <v>0</v>
      </c>
      <c r="AE22" s="24">
        <f>IF(AG22-0.005=AF22,ROUNDDOWN(AF22,2),ROUND(AF22,2))</f>
        <v>0</v>
      </c>
      <c r="AF22" s="25">
        <f>H22*90/100</f>
        <v>0</v>
      </c>
      <c r="AG22" s="3">
        <f>ROUND(AF22,2)</f>
        <v>0</v>
      </c>
      <c r="AH22" s="24">
        <f>H22-AE22</f>
        <v>0</v>
      </c>
    </row>
    <row r="23" spans="1:34" s="3" customFormat="1" ht="24.75" customHeight="1">
      <c r="A23" s="45"/>
      <c r="B23" s="45"/>
      <c r="C23" s="45"/>
      <c r="D23" s="45"/>
      <c r="E23" s="45"/>
      <c r="F23" s="45"/>
      <c r="G23" s="45"/>
      <c r="H23" s="45"/>
      <c r="I23" s="45"/>
      <c r="J23" s="45"/>
      <c r="K23" s="45"/>
      <c r="L23" s="45"/>
      <c r="M23" s="45"/>
      <c r="N23" s="45"/>
      <c r="O23" s="45"/>
      <c r="P23" s="45"/>
      <c r="Q23" s="5"/>
      <c r="R23" s="5"/>
      <c r="S23" s="5"/>
      <c r="T23" s="5"/>
      <c r="U23" s="5"/>
      <c r="AA23" s="3">
        <f t="shared" si="0"/>
        <v>0</v>
      </c>
      <c r="AB23" s="3">
        <f t="shared" si="1"/>
        <v>0</v>
      </c>
      <c r="AE23" s="24">
        <f>IF(AG23-0.005=AF23,ROUNDDOWN(AF23,2),ROUND(AF23,2))</f>
        <v>0</v>
      </c>
      <c r="AF23" s="25">
        <f>H23*90/100</f>
        <v>0</v>
      </c>
      <c r="AG23" s="3">
        <f>ROUND(AF23,2)</f>
        <v>0</v>
      </c>
      <c r="AH23" s="24">
        <f>H23-AE23</f>
        <v>0</v>
      </c>
    </row>
    <row r="24" spans="1:34" s="3" customFormat="1" ht="24.75" customHeight="1">
      <c r="A24" s="45"/>
      <c r="B24" s="45"/>
      <c r="C24" s="45"/>
      <c r="D24" s="45"/>
      <c r="E24" s="45"/>
      <c r="F24" s="45"/>
      <c r="G24" s="45"/>
      <c r="H24" s="45"/>
      <c r="I24" s="45"/>
      <c r="J24" s="45"/>
      <c r="K24" s="45"/>
      <c r="L24" s="45"/>
      <c r="M24" s="45"/>
      <c r="N24" s="45"/>
      <c r="O24" s="45"/>
      <c r="P24" s="45"/>
      <c r="Q24" s="5"/>
      <c r="R24" s="5"/>
      <c r="S24" s="5"/>
      <c r="T24" s="5"/>
      <c r="U24" s="5"/>
      <c r="AA24" s="3">
        <f t="shared" si="0"/>
        <v>0</v>
      </c>
      <c r="AB24" s="3">
        <f t="shared" si="1"/>
        <v>0</v>
      </c>
      <c r="AE24" s="24">
        <f>IF(AG24-0.005=AF24,ROUNDDOWN(AF24,2),ROUND(AF24,2))</f>
        <v>0</v>
      </c>
      <c r="AF24" s="25">
        <f>H24*90/100</f>
        <v>0</v>
      </c>
      <c r="AG24" s="3">
        <f>ROUND(AF24,2)</f>
        <v>0</v>
      </c>
      <c r="AH24" s="24">
        <f>H24-AE24</f>
        <v>0</v>
      </c>
    </row>
    <row r="25" spans="1:28" ht="51.75" customHeight="1">
      <c r="A25" s="45"/>
      <c r="B25" s="45"/>
      <c r="C25" s="45"/>
      <c r="D25" s="45"/>
      <c r="E25" s="45"/>
      <c r="F25" s="45"/>
      <c r="G25" s="45"/>
      <c r="H25" s="45"/>
      <c r="I25" s="45"/>
      <c r="J25" s="45"/>
      <c r="K25" s="45"/>
      <c r="L25" s="45"/>
      <c r="M25" s="45"/>
      <c r="N25" s="45"/>
      <c r="O25" s="45"/>
      <c r="P25" s="45"/>
      <c r="Q25" s="5"/>
      <c r="R25" s="5"/>
      <c r="S25" s="5"/>
      <c r="T25" s="5"/>
      <c r="AA25" s="3">
        <f>H25*I25/100</f>
        <v>0</v>
      </c>
      <c r="AB25" s="3">
        <f t="shared" si="1"/>
        <v>0</v>
      </c>
    </row>
    <row r="26" spans="1:28" s="3" customFormat="1" ht="22.5" customHeight="1">
      <c r="A26" s="45"/>
      <c r="B26" s="45"/>
      <c r="C26" s="45"/>
      <c r="D26" s="45"/>
      <c r="E26" s="45"/>
      <c r="F26" s="45"/>
      <c r="G26" s="45"/>
      <c r="H26" s="45"/>
      <c r="I26" s="45"/>
      <c r="J26" s="45"/>
      <c r="K26" s="45"/>
      <c r="L26" s="45"/>
      <c r="M26" s="45"/>
      <c r="N26" s="45"/>
      <c r="O26" s="45"/>
      <c r="P26" s="45"/>
      <c r="Q26" s="5"/>
      <c r="R26" s="5"/>
      <c r="S26" s="5"/>
      <c r="T26" s="5"/>
      <c r="AA26" s="3">
        <f>H26*I26/100</f>
        <v>0</v>
      </c>
      <c r="AB26" s="3">
        <f t="shared" si="1"/>
        <v>0</v>
      </c>
    </row>
    <row r="27" spans="1:34" s="3" customFormat="1" ht="24.75" customHeight="1">
      <c r="A27" s="45"/>
      <c r="B27" s="45"/>
      <c r="C27" s="45"/>
      <c r="D27" s="45"/>
      <c r="E27" s="45"/>
      <c r="F27" s="45"/>
      <c r="G27" s="45"/>
      <c r="H27" s="45"/>
      <c r="I27" s="45"/>
      <c r="J27" s="45"/>
      <c r="K27" s="45"/>
      <c r="L27" s="45"/>
      <c r="M27" s="45"/>
      <c r="N27" s="45"/>
      <c r="O27" s="45"/>
      <c r="P27" s="45"/>
      <c r="Q27" s="5"/>
      <c r="R27" s="5"/>
      <c r="S27" s="5"/>
      <c r="T27" s="5"/>
      <c r="U27" s="5"/>
      <c r="AA27" s="3">
        <f>G27*I27/100</f>
        <v>0</v>
      </c>
      <c r="AB27" s="3">
        <f t="shared" si="1"/>
        <v>0</v>
      </c>
      <c r="AE27" s="24">
        <f>IF(AG27-0.005=AF27,ROUNDDOWN(AF27,2),ROUND(AF27,2))</f>
        <v>0</v>
      </c>
      <c r="AF27" s="25">
        <f>H27*90/100</f>
        <v>0</v>
      </c>
      <c r="AG27" s="3">
        <f>ROUND(AF27,2)</f>
        <v>0</v>
      </c>
      <c r="AH27" s="24">
        <f>H27-AE27</f>
        <v>0</v>
      </c>
    </row>
    <row r="28" spans="1:34" s="3" customFormat="1" ht="24.75" customHeight="1">
      <c r="A28" s="45"/>
      <c r="B28" s="45"/>
      <c r="C28" s="45"/>
      <c r="D28" s="45"/>
      <c r="E28" s="45"/>
      <c r="F28" s="45"/>
      <c r="G28" s="45"/>
      <c r="H28" s="45"/>
      <c r="I28" s="45"/>
      <c r="J28" s="45"/>
      <c r="K28" s="45"/>
      <c r="L28" s="45"/>
      <c r="M28" s="45"/>
      <c r="N28" s="45"/>
      <c r="O28" s="45"/>
      <c r="P28" s="45"/>
      <c r="Q28" s="5"/>
      <c r="R28" s="5"/>
      <c r="S28" s="5"/>
      <c r="T28" s="5"/>
      <c r="U28" s="5"/>
      <c r="AA28" s="3">
        <f>G28*I28/100</f>
        <v>0</v>
      </c>
      <c r="AB28" s="3">
        <f t="shared" si="1"/>
        <v>0</v>
      </c>
      <c r="AE28" s="24">
        <f>IF(AG28-0.005=AF28,ROUNDDOWN(AF28,2),ROUND(AF28,2))</f>
        <v>0</v>
      </c>
      <c r="AF28" s="25">
        <f>H28*90/100</f>
        <v>0</v>
      </c>
      <c r="AG28" s="3">
        <f>ROUND(AF28,2)</f>
        <v>0</v>
      </c>
      <c r="AH28" s="24">
        <f>H28-AE28</f>
        <v>0</v>
      </c>
    </row>
    <row r="29" spans="1:34" s="3" customFormat="1" ht="24.75" customHeight="1">
      <c r="A29" s="45"/>
      <c r="B29" s="45"/>
      <c r="C29" s="45"/>
      <c r="D29" s="45"/>
      <c r="E29" s="45"/>
      <c r="F29" s="45"/>
      <c r="G29" s="45"/>
      <c r="H29" s="45"/>
      <c r="I29" s="45"/>
      <c r="J29" s="45"/>
      <c r="K29" s="45"/>
      <c r="L29" s="45"/>
      <c r="M29" s="45"/>
      <c r="N29" s="45"/>
      <c r="O29" s="45"/>
      <c r="P29" s="45"/>
      <c r="Q29" s="5"/>
      <c r="R29" s="5"/>
      <c r="S29" s="5"/>
      <c r="T29" s="5"/>
      <c r="U29" s="5"/>
      <c r="AA29" s="3">
        <f>G29*I29/100</f>
        <v>0</v>
      </c>
      <c r="AB29" s="3">
        <f t="shared" si="1"/>
        <v>0</v>
      </c>
      <c r="AE29" s="24">
        <f>IF(AG29-0.005=AF29,ROUNDDOWN(AF29,2),ROUND(AF29,2))</f>
        <v>0</v>
      </c>
      <c r="AF29" s="25">
        <f>H29*90/100</f>
        <v>0</v>
      </c>
      <c r="AG29" s="3">
        <f>ROUND(AF29,2)</f>
        <v>0</v>
      </c>
      <c r="AH29" s="24">
        <f>H29-AE29</f>
        <v>0</v>
      </c>
    </row>
    <row r="30" spans="1:34" s="3" customFormat="1" ht="24.75" customHeight="1">
      <c r="A30" s="45"/>
      <c r="B30" s="45"/>
      <c r="C30" s="45"/>
      <c r="D30" s="45"/>
      <c r="E30" s="45"/>
      <c r="F30" s="45"/>
      <c r="G30" s="45"/>
      <c r="H30" s="45"/>
      <c r="I30" s="45"/>
      <c r="J30" s="45"/>
      <c r="K30" s="45"/>
      <c r="L30" s="45"/>
      <c r="M30" s="45"/>
      <c r="N30" s="45"/>
      <c r="O30" s="45"/>
      <c r="P30" s="45"/>
      <c r="Q30" s="5"/>
      <c r="R30" s="5"/>
      <c r="S30" s="5"/>
      <c r="T30" s="5"/>
      <c r="U30" s="5"/>
      <c r="AA30" s="3">
        <f>G30*I30/100</f>
        <v>0</v>
      </c>
      <c r="AB30" s="3">
        <f t="shared" si="1"/>
        <v>0</v>
      </c>
      <c r="AE30" s="24">
        <f>IF(AG30-0.005=AF30,ROUNDDOWN(AF30,2),ROUND(AF30,2))</f>
        <v>0</v>
      </c>
      <c r="AF30" s="25">
        <f>H30*90/100</f>
        <v>0</v>
      </c>
      <c r="AG30" s="3">
        <f>ROUND(AF30,2)</f>
        <v>0</v>
      </c>
      <c r="AH30" s="24">
        <f>H30-AE30</f>
        <v>0</v>
      </c>
    </row>
    <row r="31" spans="1:28" ht="51.75" customHeight="1">
      <c r="A31" s="45"/>
      <c r="B31" s="45"/>
      <c r="C31" s="45"/>
      <c r="D31" s="45"/>
      <c r="E31" s="45"/>
      <c r="F31" s="45"/>
      <c r="G31" s="45"/>
      <c r="H31" s="45"/>
      <c r="I31" s="45"/>
      <c r="J31" s="45"/>
      <c r="K31" s="45"/>
      <c r="L31" s="45"/>
      <c r="M31" s="45"/>
      <c r="N31" s="45"/>
      <c r="O31" s="45"/>
      <c r="P31" s="45"/>
      <c r="Q31" s="5"/>
      <c r="R31" s="5"/>
      <c r="S31" s="5"/>
      <c r="T31" s="5"/>
      <c r="AA31" s="3">
        <f>H31*I31/100</f>
        <v>0</v>
      </c>
      <c r="AB31" s="3">
        <f t="shared" si="1"/>
        <v>0</v>
      </c>
    </row>
    <row r="32" spans="1:28" s="3" customFormat="1" ht="22.5" customHeight="1">
      <c r="A32" s="45"/>
      <c r="B32" s="45"/>
      <c r="C32" s="45"/>
      <c r="D32" s="45"/>
      <c r="E32" s="45"/>
      <c r="F32" s="45"/>
      <c r="G32" s="45"/>
      <c r="H32" s="45"/>
      <c r="I32" s="45"/>
      <c r="J32" s="45"/>
      <c r="K32" s="45"/>
      <c r="L32" s="45"/>
      <c r="M32" s="45"/>
      <c r="N32" s="45"/>
      <c r="O32" s="45"/>
      <c r="P32" s="45"/>
      <c r="Q32" s="5"/>
      <c r="R32" s="5"/>
      <c r="S32" s="5"/>
      <c r="T32" s="5"/>
      <c r="AA32" s="3">
        <f>H32*I32/100</f>
        <v>0</v>
      </c>
      <c r="AB32" s="3">
        <f t="shared" si="1"/>
        <v>0</v>
      </c>
    </row>
    <row r="33" spans="1:34" s="3" customFormat="1" ht="24.75" customHeight="1">
      <c r="A33" s="45"/>
      <c r="B33" s="45"/>
      <c r="C33" s="45"/>
      <c r="D33" s="45"/>
      <c r="E33" s="45"/>
      <c r="F33" s="45"/>
      <c r="G33" s="45"/>
      <c r="H33" s="45"/>
      <c r="I33" s="45"/>
      <c r="J33" s="45"/>
      <c r="K33" s="45"/>
      <c r="L33" s="45"/>
      <c r="M33" s="45"/>
      <c r="N33" s="45"/>
      <c r="O33" s="45"/>
      <c r="P33" s="45"/>
      <c r="Q33" s="5"/>
      <c r="R33" s="5"/>
      <c r="S33" s="5"/>
      <c r="T33" s="5"/>
      <c r="U33" s="5"/>
      <c r="AA33" s="3">
        <f>G33*I33/100</f>
        <v>0</v>
      </c>
      <c r="AB33" s="3">
        <f t="shared" si="1"/>
        <v>0</v>
      </c>
      <c r="AE33" s="24">
        <f>IF(AG33-0.005=AF33,ROUNDDOWN(AF33,2),ROUND(AF33,2))</f>
        <v>0</v>
      </c>
      <c r="AF33" s="25">
        <f>H33*90/100</f>
        <v>0</v>
      </c>
      <c r="AG33" s="3">
        <f>ROUND(AF33,2)</f>
        <v>0</v>
      </c>
      <c r="AH33" s="24">
        <f>H33-AE33</f>
        <v>0</v>
      </c>
    </row>
    <row r="34" spans="1:34" s="3" customFormat="1" ht="24.75" customHeight="1">
      <c r="A34" s="45"/>
      <c r="B34" s="45"/>
      <c r="C34" s="45"/>
      <c r="D34" s="45"/>
      <c r="E34" s="45"/>
      <c r="F34" s="45"/>
      <c r="G34" s="45"/>
      <c r="H34" s="45"/>
      <c r="I34" s="45"/>
      <c r="J34" s="45"/>
      <c r="K34" s="45"/>
      <c r="L34" s="45"/>
      <c r="M34" s="45"/>
      <c r="N34" s="45"/>
      <c r="O34" s="45"/>
      <c r="P34" s="45"/>
      <c r="Q34" s="5"/>
      <c r="R34" s="5"/>
      <c r="S34" s="5"/>
      <c r="T34" s="5"/>
      <c r="U34" s="5"/>
      <c r="AA34" s="3">
        <f>G34*I34/100</f>
        <v>0</v>
      </c>
      <c r="AB34" s="3">
        <f t="shared" si="1"/>
        <v>0</v>
      </c>
      <c r="AE34" s="24">
        <f>IF(AG34-0.005=AF34,ROUNDDOWN(AF34,2),ROUND(AF34,2))</f>
        <v>0</v>
      </c>
      <c r="AF34" s="25">
        <f>H34*90/100</f>
        <v>0</v>
      </c>
      <c r="AG34" s="3">
        <f>ROUND(AF34,2)</f>
        <v>0</v>
      </c>
      <c r="AH34" s="24">
        <f>H34-AE34</f>
        <v>0</v>
      </c>
    </row>
    <row r="35" spans="1:34" s="3" customFormat="1" ht="24.75" customHeight="1">
      <c r="A35" s="45"/>
      <c r="B35" s="45"/>
      <c r="C35" s="45"/>
      <c r="D35" s="45"/>
      <c r="E35" s="45"/>
      <c r="F35" s="45"/>
      <c r="G35" s="45"/>
      <c r="H35" s="45"/>
      <c r="I35" s="45"/>
      <c r="J35" s="45"/>
      <c r="K35" s="45"/>
      <c r="L35" s="45"/>
      <c r="M35" s="45"/>
      <c r="N35" s="45"/>
      <c r="O35" s="45"/>
      <c r="P35" s="45"/>
      <c r="Q35" s="5"/>
      <c r="R35" s="5"/>
      <c r="S35" s="5"/>
      <c r="T35" s="5"/>
      <c r="U35" s="5"/>
      <c r="AA35" s="3">
        <f>G35*I35/100</f>
        <v>0</v>
      </c>
      <c r="AB35" s="3">
        <f t="shared" si="1"/>
        <v>0</v>
      </c>
      <c r="AE35" s="24">
        <f>IF(AG35-0.005=AF35,ROUNDDOWN(AF35,2),ROUND(AF35,2))</f>
        <v>0</v>
      </c>
      <c r="AF35" s="25">
        <f>H35*90/100</f>
        <v>0</v>
      </c>
      <c r="AG35" s="3">
        <f>ROUND(AF35,2)</f>
        <v>0</v>
      </c>
      <c r="AH35" s="24">
        <f>H35-AE35</f>
        <v>0</v>
      </c>
    </row>
    <row r="36" spans="1:34" s="3" customFormat="1" ht="24.75" customHeight="1">
      <c r="A36" s="45"/>
      <c r="B36" s="45"/>
      <c r="C36" s="45"/>
      <c r="D36" s="45"/>
      <c r="E36" s="45"/>
      <c r="F36" s="45"/>
      <c r="G36" s="45"/>
      <c r="H36" s="45"/>
      <c r="I36" s="45"/>
      <c r="J36" s="45"/>
      <c r="K36" s="45"/>
      <c r="L36" s="45"/>
      <c r="M36" s="45"/>
      <c r="N36" s="45"/>
      <c r="O36" s="45"/>
      <c r="P36" s="45"/>
      <c r="Q36" s="5"/>
      <c r="R36" s="5"/>
      <c r="S36" s="5"/>
      <c r="T36" s="5"/>
      <c r="U36" s="5"/>
      <c r="AA36" s="3">
        <f>G36*I36/100</f>
        <v>0</v>
      </c>
      <c r="AB36" s="3">
        <f t="shared" si="1"/>
        <v>0</v>
      </c>
      <c r="AE36" s="24">
        <f>IF(AG36-0.005=AF36,ROUNDDOWN(AF36,2),ROUND(AF36,2))</f>
        <v>0</v>
      </c>
      <c r="AF36" s="25">
        <f>H36*90/100</f>
        <v>0</v>
      </c>
      <c r="AG36" s="3">
        <f>ROUND(AF36,2)</f>
        <v>0</v>
      </c>
      <c r="AH36" s="24">
        <f>H36-AE36</f>
        <v>0</v>
      </c>
    </row>
    <row r="37" spans="1:28" ht="51.75" customHeight="1">
      <c r="A37" s="45"/>
      <c r="B37" s="45"/>
      <c r="C37" s="45"/>
      <c r="D37" s="45"/>
      <c r="E37" s="45"/>
      <c r="F37" s="45"/>
      <c r="G37" s="45"/>
      <c r="H37" s="45"/>
      <c r="I37" s="45"/>
      <c r="J37" s="45"/>
      <c r="K37" s="45"/>
      <c r="L37" s="45"/>
      <c r="M37" s="45"/>
      <c r="N37" s="45"/>
      <c r="O37" s="45"/>
      <c r="P37" s="45"/>
      <c r="Q37" s="5"/>
      <c r="R37" s="5"/>
      <c r="S37" s="5"/>
      <c r="T37" s="5"/>
      <c r="AA37" s="3">
        <f>H37*I37/100</f>
        <v>0</v>
      </c>
      <c r="AB37" s="3">
        <f t="shared" si="1"/>
        <v>0</v>
      </c>
    </row>
    <row r="38" spans="1:20" s="3" customFormat="1" ht="22.5" customHeight="1">
      <c r="A38" s="45"/>
      <c r="B38" s="45"/>
      <c r="C38" s="45"/>
      <c r="D38" s="45"/>
      <c r="E38" s="45"/>
      <c r="F38" s="45"/>
      <c r="G38" s="45"/>
      <c r="H38" s="45"/>
      <c r="I38" s="45"/>
      <c r="J38" s="45"/>
      <c r="K38" s="45"/>
      <c r="L38" s="45"/>
      <c r="M38" s="45"/>
      <c r="N38" s="45"/>
      <c r="O38" s="45"/>
      <c r="P38" s="45"/>
      <c r="Q38" s="5"/>
      <c r="R38" s="5"/>
      <c r="S38" s="5"/>
      <c r="T38" s="5"/>
    </row>
    <row r="39" spans="1:34" s="3" customFormat="1" ht="24.75" customHeight="1">
      <c r="A39" s="45"/>
      <c r="B39" s="45"/>
      <c r="C39" s="45"/>
      <c r="D39" s="45"/>
      <c r="E39" s="45"/>
      <c r="F39" s="45"/>
      <c r="G39" s="45"/>
      <c r="H39" s="45"/>
      <c r="I39" s="45"/>
      <c r="J39" s="45"/>
      <c r="K39" s="45"/>
      <c r="L39" s="45"/>
      <c r="M39" s="45"/>
      <c r="N39" s="45"/>
      <c r="O39" s="45"/>
      <c r="P39" s="45"/>
      <c r="Q39" s="5"/>
      <c r="R39" s="5"/>
      <c r="S39" s="5"/>
      <c r="T39" s="5"/>
      <c r="U39" s="5"/>
      <c r="AA39" s="3">
        <f>G39*I39/100</f>
        <v>0</v>
      </c>
      <c r="AB39" s="3">
        <f>ROUND(AA39,2)</f>
        <v>0</v>
      </c>
      <c r="AE39" s="24">
        <f>IF(AG39-0.005=AF39,ROUNDDOWN(AF39,2),ROUND(AF39,2))</f>
        <v>0</v>
      </c>
      <c r="AF39" s="25">
        <f>H39*90/100</f>
        <v>0</v>
      </c>
      <c r="AG39" s="3">
        <f>ROUND(AF39,2)</f>
        <v>0</v>
      </c>
      <c r="AH39" s="24">
        <f>H39-AE39</f>
        <v>0</v>
      </c>
    </row>
    <row r="40" spans="1:34" s="3" customFormat="1" ht="24.75" customHeight="1">
      <c r="A40" s="45"/>
      <c r="B40" s="45"/>
      <c r="C40" s="45"/>
      <c r="D40" s="45"/>
      <c r="E40" s="45"/>
      <c r="F40" s="45"/>
      <c r="G40" s="45"/>
      <c r="H40" s="45"/>
      <c r="I40" s="45"/>
      <c r="J40" s="45"/>
      <c r="K40" s="45"/>
      <c r="L40" s="45"/>
      <c r="M40" s="45"/>
      <c r="N40" s="45"/>
      <c r="O40" s="45"/>
      <c r="P40" s="45"/>
      <c r="Q40" s="5"/>
      <c r="R40" s="5"/>
      <c r="S40" s="5"/>
      <c r="T40" s="5"/>
      <c r="U40" s="5"/>
      <c r="AA40" s="3">
        <f>G40*I40/100</f>
        <v>0</v>
      </c>
      <c r="AB40" s="3">
        <f>ROUND(AA40,2)</f>
        <v>0</v>
      </c>
      <c r="AE40" s="24">
        <f>IF(AG40-0.005=AF40,ROUNDDOWN(AF40,2),ROUND(AF40,2))</f>
        <v>0</v>
      </c>
      <c r="AF40" s="25">
        <f>H40*90/100</f>
        <v>0</v>
      </c>
      <c r="AG40" s="3">
        <f>ROUND(AF40,2)</f>
        <v>0</v>
      </c>
      <c r="AH40" s="24">
        <f>H40-AE40</f>
        <v>0</v>
      </c>
    </row>
    <row r="41" spans="1:34" s="3" customFormat="1" ht="24.75" customHeight="1">
      <c r="A41" s="45"/>
      <c r="B41" s="45"/>
      <c r="C41" s="45"/>
      <c r="D41" s="45"/>
      <c r="E41" s="45"/>
      <c r="F41" s="45"/>
      <c r="G41" s="45"/>
      <c r="H41" s="45"/>
      <c r="I41" s="45"/>
      <c r="J41" s="45"/>
      <c r="K41" s="45"/>
      <c r="L41" s="45"/>
      <c r="M41" s="45"/>
      <c r="N41" s="45"/>
      <c r="O41" s="45"/>
      <c r="P41" s="45"/>
      <c r="Q41" s="5"/>
      <c r="R41" s="5"/>
      <c r="S41" s="5"/>
      <c r="T41" s="5"/>
      <c r="U41" s="5"/>
      <c r="AA41" s="3">
        <f>G41*I41/100</f>
        <v>0</v>
      </c>
      <c r="AB41" s="3">
        <f>ROUND(AA41,2)</f>
        <v>0</v>
      </c>
      <c r="AE41" s="24">
        <f>IF(AG41-0.005=AF41,ROUNDDOWN(AF41,2),ROUND(AF41,2))</f>
        <v>0</v>
      </c>
      <c r="AF41" s="25">
        <f>H41*90/100</f>
        <v>0</v>
      </c>
      <c r="AG41" s="3">
        <f>ROUND(AF41,2)</f>
        <v>0</v>
      </c>
      <c r="AH41" s="24">
        <f>H41-AE41</f>
        <v>0</v>
      </c>
    </row>
    <row r="42" spans="1:34" s="3" customFormat="1" ht="24.75" customHeight="1">
      <c r="A42" s="45"/>
      <c r="B42" s="45"/>
      <c r="C42" s="45"/>
      <c r="D42" s="45"/>
      <c r="E42" s="45"/>
      <c r="F42" s="45"/>
      <c r="G42" s="45"/>
      <c r="H42" s="45"/>
      <c r="I42" s="45"/>
      <c r="J42" s="45"/>
      <c r="K42" s="45"/>
      <c r="L42" s="45"/>
      <c r="M42" s="45"/>
      <c r="N42" s="45"/>
      <c r="O42" s="45"/>
      <c r="P42" s="45"/>
      <c r="Q42" s="5"/>
      <c r="R42" s="5"/>
      <c r="S42" s="5"/>
      <c r="T42" s="5"/>
      <c r="U42" s="5"/>
      <c r="AA42" s="3">
        <f>G42*I42/100</f>
        <v>0</v>
      </c>
      <c r="AB42" s="3">
        <f>ROUND(AA42,2)</f>
        <v>0</v>
      </c>
      <c r="AE42" s="24">
        <f>IF(AG42-0.005=AF42,ROUNDDOWN(AF42,2),ROUND(AF42,2))</f>
        <v>0</v>
      </c>
      <c r="AF42" s="25">
        <f>H42*90/100</f>
        <v>0</v>
      </c>
      <c r="AG42" s="3">
        <f>ROUND(AF42,2)</f>
        <v>0</v>
      </c>
      <c r="AH42" s="24">
        <f>H42-AE42</f>
        <v>0</v>
      </c>
    </row>
    <row r="43" spans="1:28" ht="51.75" customHeight="1">
      <c r="A43" s="45"/>
      <c r="B43" s="45"/>
      <c r="C43" s="45"/>
      <c r="D43" s="45"/>
      <c r="E43" s="45"/>
      <c r="F43" s="45"/>
      <c r="G43" s="45"/>
      <c r="H43" s="45"/>
      <c r="I43" s="45"/>
      <c r="J43" s="45"/>
      <c r="K43" s="45"/>
      <c r="L43" s="45"/>
      <c r="M43" s="45"/>
      <c r="N43" s="45"/>
      <c r="O43" s="45"/>
      <c r="P43" s="45"/>
      <c r="Q43" s="5"/>
      <c r="R43" s="5"/>
      <c r="S43" s="5"/>
      <c r="T43" s="5"/>
      <c r="AA43" s="3">
        <f>G43*I43/100</f>
        <v>0</v>
      </c>
      <c r="AB43" s="3">
        <f>ROUND(AA43,2)</f>
        <v>0</v>
      </c>
    </row>
    <row r="44" spans="1:20" s="3" customFormat="1" ht="22.5" customHeight="1">
      <c r="A44" s="45"/>
      <c r="B44" s="45"/>
      <c r="C44" s="45"/>
      <c r="D44" s="45"/>
      <c r="E44" s="45"/>
      <c r="F44" s="45"/>
      <c r="G44" s="45"/>
      <c r="H44" s="45"/>
      <c r="I44" s="45"/>
      <c r="J44" s="45"/>
      <c r="K44" s="45"/>
      <c r="L44" s="45"/>
      <c r="M44" s="45"/>
      <c r="N44" s="45"/>
      <c r="O44" s="45"/>
      <c r="P44" s="45"/>
      <c r="Q44" s="5"/>
      <c r="R44" s="5"/>
      <c r="S44" s="5"/>
      <c r="T44" s="5"/>
    </row>
    <row r="45" spans="1:34" s="3" customFormat="1" ht="24.75" customHeight="1">
      <c r="A45" s="45"/>
      <c r="B45" s="45"/>
      <c r="C45" s="45"/>
      <c r="D45" s="45"/>
      <c r="E45" s="45"/>
      <c r="F45" s="45"/>
      <c r="G45" s="45"/>
      <c r="H45" s="45"/>
      <c r="I45" s="45"/>
      <c r="J45" s="45"/>
      <c r="K45" s="45"/>
      <c r="L45" s="45"/>
      <c r="M45" s="45"/>
      <c r="N45" s="45"/>
      <c r="O45" s="45"/>
      <c r="P45" s="45"/>
      <c r="Q45" s="5"/>
      <c r="R45" s="5"/>
      <c r="S45" s="5"/>
      <c r="T45" s="5"/>
      <c r="U45" s="5"/>
      <c r="AA45" s="3">
        <f>G45*I45/100</f>
        <v>0</v>
      </c>
      <c r="AB45" s="3">
        <f>ROUND(AA45,2)</f>
        <v>0</v>
      </c>
      <c r="AE45" s="24">
        <f>IF(AG45-0.005=AF45,ROUNDDOWN(AF45,2),ROUND(AF45,2))</f>
        <v>0</v>
      </c>
      <c r="AF45" s="25">
        <f>H45*90/100</f>
        <v>0</v>
      </c>
      <c r="AG45" s="3">
        <f>ROUND(AF45,2)</f>
        <v>0</v>
      </c>
      <c r="AH45" s="24">
        <f>H45-AE45</f>
        <v>0</v>
      </c>
    </row>
    <row r="46" spans="1:34" s="3" customFormat="1" ht="24.75" customHeight="1">
      <c r="A46" s="45"/>
      <c r="B46" s="45"/>
      <c r="C46" s="45"/>
      <c r="D46" s="45"/>
      <c r="E46" s="45"/>
      <c r="F46" s="45"/>
      <c r="G46" s="45"/>
      <c r="H46" s="45"/>
      <c r="I46" s="45"/>
      <c r="J46" s="45"/>
      <c r="K46" s="45"/>
      <c r="L46" s="45"/>
      <c r="M46" s="45"/>
      <c r="N46" s="45"/>
      <c r="O46" s="45"/>
      <c r="P46" s="45"/>
      <c r="Q46" s="5"/>
      <c r="R46" s="5"/>
      <c r="S46" s="5"/>
      <c r="T46" s="5"/>
      <c r="U46" s="5"/>
      <c r="AA46" s="3">
        <f>G46*I46/100</f>
        <v>0</v>
      </c>
      <c r="AB46" s="3">
        <f>ROUND(AA46,2)</f>
        <v>0</v>
      </c>
      <c r="AE46" s="24">
        <f>IF(AG46-0.005=AF46,ROUNDDOWN(AF46,2),ROUND(AF46,2))</f>
        <v>0</v>
      </c>
      <c r="AF46" s="25">
        <f>H46*90/100</f>
        <v>0</v>
      </c>
      <c r="AG46" s="3">
        <f>ROUND(AF46,2)</f>
        <v>0</v>
      </c>
      <c r="AH46" s="24">
        <f>H46-AE46</f>
        <v>0</v>
      </c>
    </row>
    <row r="47" spans="1:34" s="3" customFormat="1" ht="24.75" customHeight="1">
      <c r="A47" s="45"/>
      <c r="B47" s="45"/>
      <c r="C47" s="45"/>
      <c r="D47" s="45"/>
      <c r="E47" s="45"/>
      <c r="F47" s="45"/>
      <c r="G47" s="45"/>
      <c r="H47" s="45"/>
      <c r="I47" s="45"/>
      <c r="J47" s="45"/>
      <c r="K47" s="45"/>
      <c r="L47" s="45"/>
      <c r="M47" s="45"/>
      <c r="N47" s="45"/>
      <c r="O47" s="45"/>
      <c r="P47" s="45"/>
      <c r="Q47" s="5"/>
      <c r="R47" s="5"/>
      <c r="S47" s="5"/>
      <c r="T47" s="5"/>
      <c r="U47" s="5"/>
      <c r="AA47" s="3">
        <f>G47*I47/100</f>
        <v>0</v>
      </c>
      <c r="AB47" s="3">
        <f>ROUND(AA47,2)</f>
        <v>0</v>
      </c>
      <c r="AE47" s="24">
        <f>IF(AG47-0.005=AF47,ROUNDDOWN(AF47,2),ROUND(AF47,2))</f>
        <v>0</v>
      </c>
      <c r="AF47" s="25">
        <f>H47*90/100</f>
        <v>0</v>
      </c>
      <c r="AG47" s="3">
        <f>ROUND(AF47,2)</f>
        <v>0</v>
      </c>
      <c r="AH47" s="24">
        <f>H47-AE47</f>
        <v>0</v>
      </c>
    </row>
    <row r="48" spans="1:34" s="3" customFormat="1" ht="24.75" customHeight="1">
      <c r="A48" s="45"/>
      <c r="B48" s="45"/>
      <c r="C48" s="45"/>
      <c r="D48" s="45"/>
      <c r="E48" s="45"/>
      <c r="F48" s="45"/>
      <c r="G48" s="45"/>
      <c r="H48" s="45"/>
      <c r="I48" s="45"/>
      <c r="J48" s="45"/>
      <c r="K48" s="45"/>
      <c r="L48" s="45"/>
      <c r="M48" s="45"/>
      <c r="N48" s="45"/>
      <c r="O48" s="45"/>
      <c r="P48" s="45"/>
      <c r="Q48" s="5"/>
      <c r="R48" s="5"/>
      <c r="S48" s="5"/>
      <c r="T48" s="5"/>
      <c r="U48" s="5"/>
      <c r="AA48" s="3">
        <f>G48*I48/100</f>
        <v>0</v>
      </c>
      <c r="AB48" s="3">
        <f>ROUND(AA48,2)</f>
        <v>0</v>
      </c>
      <c r="AE48" s="24">
        <f>IF(AG48-0.005=AF48,ROUNDDOWN(AF48,2),ROUND(AF48,2))</f>
        <v>0</v>
      </c>
      <c r="AF48" s="25">
        <f>H48*90/100</f>
        <v>0</v>
      </c>
      <c r="AG48" s="3">
        <f>ROUND(AF48,2)</f>
        <v>0</v>
      </c>
      <c r="AH48" s="24">
        <f>H48-AE48</f>
        <v>0</v>
      </c>
    </row>
    <row r="49" spans="1:28" ht="51.75" customHeight="1">
      <c r="A49" s="45"/>
      <c r="B49" s="45"/>
      <c r="C49" s="45"/>
      <c r="D49" s="45"/>
      <c r="E49" s="45"/>
      <c r="F49" s="45"/>
      <c r="G49" s="45"/>
      <c r="H49" s="45"/>
      <c r="I49" s="45"/>
      <c r="J49" s="45"/>
      <c r="K49" s="45"/>
      <c r="L49" s="45"/>
      <c r="M49" s="45"/>
      <c r="N49" s="45"/>
      <c r="O49" s="45"/>
      <c r="P49" s="45"/>
      <c r="Q49" s="5"/>
      <c r="R49" s="5"/>
      <c r="S49" s="5"/>
      <c r="T49" s="5"/>
      <c r="AA49" s="3">
        <f>G49*I49/100</f>
        <v>0</v>
      </c>
      <c r="AB49" s="3">
        <f>ROUND(AA49,2)</f>
        <v>0</v>
      </c>
    </row>
    <row r="50" spans="1:20" ht="51.75" customHeight="1">
      <c r="A50" s="45"/>
      <c r="B50" s="45"/>
      <c r="C50" s="45"/>
      <c r="D50" s="45"/>
      <c r="E50" s="45"/>
      <c r="F50" s="45"/>
      <c r="G50" s="45"/>
      <c r="H50" s="45"/>
      <c r="I50" s="45"/>
      <c r="J50" s="45"/>
      <c r="K50" s="45"/>
      <c r="L50" s="45"/>
      <c r="M50" s="45"/>
      <c r="N50" s="45"/>
      <c r="O50" s="45"/>
      <c r="P50" s="45"/>
      <c r="Q50" s="5"/>
      <c r="R50" s="5"/>
      <c r="S50" s="5"/>
      <c r="T50" s="5"/>
    </row>
    <row r="51" spans="1:28" ht="45" customHeight="1">
      <c r="A51" s="45"/>
      <c r="B51" s="45"/>
      <c r="C51" s="45"/>
      <c r="D51" s="45"/>
      <c r="E51" s="45"/>
      <c r="F51" s="45"/>
      <c r="G51" s="45"/>
      <c r="H51" s="45"/>
      <c r="I51" s="45"/>
      <c r="J51" s="45"/>
      <c r="K51" s="45"/>
      <c r="L51" s="45"/>
      <c r="M51" s="45"/>
      <c r="N51" s="45"/>
      <c r="O51" s="45"/>
      <c r="P51" s="45"/>
      <c r="Q51" s="5"/>
      <c r="R51" s="5"/>
      <c r="S51" s="5"/>
      <c r="T51" s="5"/>
      <c r="AA51" s="3">
        <f>H51*I51/100</f>
        <v>0</v>
      </c>
      <c r="AB51" s="3">
        <f t="shared" si="1"/>
        <v>0</v>
      </c>
    </row>
    <row r="52" spans="1:21" s="3" customFormat="1" ht="28.5" customHeight="1">
      <c r="A52" s="45"/>
      <c r="B52" s="45"/>
      <c r="C52" s="45"/>
      <c r="D52" s="45"/>
      <c r="E52" s="45"/>
      <c r="F52" s="45"/>
      <c r="G52" s="45"/>
      <c r="H52" s="45"/>
      <c r="I52" s="45"/>
      <c r="J52" s="45"/>
      <c r="K52" s="45"/>
      <c r="L52" s="45"/>
      <c r="M52" s="45"/>
      <c r="N52" s="45"/>
      <c r="O52" s="45"/>
      <c r="P52" s="45"/>
      <c r="Q52" s="5"/>
      <c r="R52" s="5"/>
      <c r="S52" s="5"/>
      <c r="T52" s="5"/>
      <c r="U52" s="5"/>
    </row>
    <row r="53" spans="1:21" s="3" customFormat="1" ht="30" customHeight="1">
      <c r="A53" s="45"/>
      <c r="B53" s="45"/>
      <c r="C53" s="45"/>
      <c r="D53" s="45"/>
      <c r="E53" s="45"/>
      <c r="F53" s="45"/>
      <c r="G53" s="45"/>
      <c r="H53" s="45"/>
      <c r="I53" s="45"/>
      <c r="J53" s="45"/>
      <c r="K53" s="45"/>
      <c r="L53" s="45"/>
      <c r="M53" s="45"/>
      <c r="N53" s="45"/>
      <c r="O53" s="45"/>
      <c r="P53" s="45"/>
      <c r="Q53" s="5"/>
      <c r="R53" s="5"/>
      <c r="S53" s="5"/>
      <c r="T53" s="5"/>
      <c r="U53" s="5"/>
    </row>
    <row r="54" spans="1:21" s="3" customFormat="1" ht="30" customHeight="1">
      <c r="A54" s="45"/>
      <c r="B54" s="45"/>
      <c r="C54" s="45"/>
      <c r="D54" s="45"/>
      <c r="E54" s="45"/>
      <c r="F54" s="45"/>
      <c r="G54" s="45"/>
      <c r="H54" s="45"/>
      <c r="I54" s="45"/>
      <c r="J54" s="45"/>
      <c r="K54" s="45"/>
      <c r="L54" s="45"/>
      <c r="M54" s="45"/>
      <c r="N54" s="45"/>
      <c r="O54" s="45"/>
      <c r="P54" s="45"/>
      <c r="Q54" s="5"/>
      <c r="R54" s="5"/>
      <c r="S54" s="5"/>
      <c r="T54" s="5"/>
      <c r="U54" s="5"/>
    </row>
    <row r="55" spans="1:21" s="3" customFormat="1" ht="30" customHeight="1">
      <c r="A55" s="45"/>
      <c r="B55" s="45"/>
      <c r="C55" s="45"/>
      <c r="D55" s="45"/>
      <c r="E55" s="45"/>
      <c r="F55" s="45"/>
      <c r="G55" s="45"/>
      <c r="H55" s="45"/>
      <c r="I55" s="45"/>
      <c r="J55" s="45"/>
      <c r="K55" s="45"/>
      <c r="L55" s="45"/>
      <c r="M55" s="45"/>
      <c r="N55" s="45"/>
      <c r="O55" s="45"/>
      <c r="P55" s="45"/>
      <c r="Q55" s="5"/>
      <c r="R55" s="5"/>
      <c r="S55" s="5"/>
      <c r="T55" s="5"/>
      <c r="U55" s="5"/>
    </row>
    <row r="56" spans="1:21" s="3" customFormat="1" ht="30" customHeight="1">
      <c r="A56" s="45"/>
      <c r="B56" s="45"/>
      <c r="C56" s="45"/>
      <c r="D56" s="45"/>
      <c r="E56" s="45"/>
      <c r="F56" s="45"/>
      <c r="G56" s="45"/>
      <c r="H56" s="45"/>
      <c r="I56" s="45"/>
      <c r="J56" s="45"/>
      <c r="K56" s="45"/>
      <c r="L56" s="45"/>
      <c r="M56" s="45"/>
      <c r="N56" s="45"/>
      <c r="O56" s="45"/>
      <c r="P56" s="45"/>
      <c r="Q56" s="5"/>
      <c r="R56" s="5"/>
      <c r="S56" s="5"/>
      <c r="T56" s="5"/>
      <c r="U56" s="5"/>
    </row>
    <row r="57" spans="1:21" s="3" customFormat="1" ht="30" customHeight="1">
      <c r="A57" s="45"/>
      <c r="B57" s="45"/>
      <c r="C57" s="45"/>
      <c r="D57" s="45"/>
      <c r="E57" s="45"/>
      <c r="F57" s="45"/>
      <c r="G57" s="45"/>
      <c r="H57" s="45"/>
      <c r="I57" s="45"/>
      <c r="J57" s="45"/>
      <c r="K57" s="45"/>
      <c r="L57" s="45"/>
      <c r="M57" s="45"/>
      <c r="N57" s="45"/>
      <c r="O57" s="45"/>
      <c r="P57" s="45"/>
      <c r="Q57" s="5"/>
      <c r="R57" s="5"/>
      <c r="S57" s="5"/>
      <c r="T57" s="5"/>
      <c r="U57" s="5"/>
    </row>
    <row r="58" spans="1:21" s="3" customFormat="1" ht="24" customHeight="1">
      <c r="A58" s="45"/>
      <c r="B58" s="45"/>
      <c r="C58" s="45"/>
      <c r="D58" s="45"/>
      <c r="E58" s="45"/>
      <c r="F58" s="45"/>
      <c r="G58" s="45"/>
      <c r="H58" s="45"/>
      <c r="I58" s="45"/>
      <c r="J58" s="45"/>
      <c r="K58" s="45"/>
      <c r="L58" s="45"/>
      <c r="M58" s="45"/>
      <c r="N58" s="45"/>
      <c r="O58" s="45"/>
      <c r="P58" s="45"/>
      <c r="Q58" s="5"/>
      <c r="R58" s="5"/>
      <c r="S58" s="5"/>
      <c r="T58" s="5"/>
      <c r="U58" s="5"/>
    </row>
    <row r="59" spans="1:21" s="3" customFormat="1" ht="21" customHeight="1">
      <c r="A59" s="45"/>
      <c r="B59" s="45"/>
      <c r="C59" s="45"/>
      <c r="D59" s="45"/>
      <c r="E59" s="45"/>
      <c r="F59" s="45"/>
      <c r="G59" s="45"/>
      <c r="H59" s="45"/>
      <c r="I59" s="45"/>
      <c r="J59" s="45"/>
      <c r="K59" s="45"/>
      <c r="L59" s="45"/>
      <c r="M59" s="45"/>
      <c r="N59" s="45"/>
      <c r="O59" s="45"/>
      <c r="P59" s="45"/>
      <c r="Q59" s="5"/>
      <c r="R59" s="5"/>
      <c r="S59" s="5"/>
      <c r="T59" s="5"/>
      <c r="U59" s="5"/>
    </row>
    <row r="60" spans="1:21" s="3" customFormat="1" ht="30" customHeight="1">
      <c r="A60" s="45"/>
      <c r="B60" s="45"/>
      <c r="C60" s="45"/>
      <c r="D60" s="45"/>
      <c r="E60" s="45"/>
      <c r="F60" s="45"/>
      <c r="G60" s="45"/>
      <c r="H60" s="45"/>
      <c r="I60" s="45"/>
      <c r="J60" s="45"/>
      <c r="K60" s="45"/>
      <c r="L60" s="45"/>
      <c r="M60" s="45"/>
      <c r="N60" s="45"/>
      <c r="O60" s="45"/>
      <c r="P60" s="45"/>
      <c r="Q60" s="5"/>
      <c r="R60" s="5"/>
      <c r="S60" s="5"/>
      <c r="T60" s="5"/>
      <c r="U60" s="5"/>
    </row>
    <row r="61" spans="1:21" s="3" customFormat="1" ht="37.5" customHeight="1">
      <c r="A61" s="45"/>
      <c r="B61" s="45"/>
      <c r="C61" s="45"/>
      <c r="D61" s="45"/>
      <c r="E61" s="45"/>
      <c r="F61" s="45"/>
      <c r="G61" s="45"/>
      <c r="H61" s="45"/>
      <c r="I61" s="45"/>
      <c r="J61" s="45"/>
      <c r="K61" s="45"/>
      <c r="L61" s="45"/>
      <c r="M61" s="45"/>
      <c r="N61" s="45"/>
      <c r="O61" s="45"/>
      <c r="P61" s="45"/>
      <c r="Q61" s="5"/>
      <c r="R61" s="5"/>
      <c r="S61" s="5"/>
      <c r="T61" s="5"/>
      <c r="U61" s="5"/>
    </row>
    <row r="62" spans="1:21" s="3" customFormat="1" ht="24.75" customHeight="1">
      <c r="A62" s="45"/>
      <c r="B62" s="45"/>
      <c r="C62" s="45"/>
      <c r="D62" s="45"/>
      <c r="E62" s="45"/>
      <c r="F62" s="45"/>
      <c r="G62" s="45"/>
      <c r="H62" s="45"/>
      <c r="I62" s="45"/>
      <c r="J62" s="45"/>
      <c r="K62" s="45"/>
      <c r="L62" s="45"/>
      <c r="M62" s="45"/>
      <c r="N62" s="45"/>
      <c r="O62" s="45"/>
      <c r="P62" s="45"/>
      <c r="Q62" s="5"/>
      <c r="R62" s="5"/>
      <c r="S62" s="5"/>
      <c r="T62" s="5"/>
      <c r="U62" s="5"/>
    </row>
    <row r="63" spans="1:21" s="3" customFormat="1" ht="24.75" customHeight="1">
      <c r="A63" s="45"/>
      <c r="B63" s="45"/>
      <c r="C63" s="45"/>
      <c r="D63" s="45"/>
      <c r="E63" s="45"/>
      <c r="F63" s="45"/>
      <c r="G63" s="45"/>
      <c r="H63" s="45"/>
      <c r="I63" s="45"/>
      <c r="J63" s="45"/>
      <c r="K63" s="45"/>
      <c r="L63" s="45"/>
      <c r="M63" s="45"/>
      <c r="N63" s="45"/>
      <c r="O63" s="45"/>
      <c r="P63" s="45"/>
      <c r="Q63" s="5"/>
      <c r="R63" s="5"/>
      <c r="S63" s="5"/>
      <c r="T63" s="5"/>
      <c r="U63" s="5"/>
    </row>
    <row r="64" spans="1:21" s="3" customFormat="1" ht="24.75" customHeight="1">
      <c r="A64" s="45"/>
      <c r="B64" s="45"/>
      <c r="C64" s="45"/>
      <c r="D64" s="45"/>
      <c r="E64" s="45"/>
      <c r="F64" s="45"/>
      <c r="G64" s="45"/>
      <c r="H64" s="45"/>
      <c r="I64" s="45"/>
      <c r="J64" s="45"/>
      <c r="K64" s="45"/>
      <c r="L64" s="45"/>
      <c r="M64" s="45"/>
      <c r="N64" s="45"/>
      <c r="O64" s="45"/>
      <c r="P64" s="45"/>
      <c r="Q64" s="5"/>
      <c r="R64" s="5"/>
      <c r="S64" s="5"/>
      <c r="T64" s="5"/>
      <c r="U64" s="5"/>
    </row>
    <row r="65" spans="1:21" s="3" customFormat="1" ht="24.75" customHeight="1">
      <c r="A65" s="45"/>
      <c r="B65" s="45"/>
      <c r="C65" s="45"/>
      <c r="D65" s="45"/>
      <c r="E65" s="45"/>
      <c r="F65" s="45"/>
      <c r="G65" s="45"/>
      <c r="H65" s="45"/>
      <c r="I65" s="45"/>
      <c r="J65" s="45"/>
      <c r="K65" s="45"/>
      <c r="L65" s="45"/>
      <c r="M65" s="45"/>
      <c r="N65" s="45"/>
      <c r="O65" s="45"/>
      <c r="P65" s="45"/>
      <c r="Q65" s="5"/>
      <c r="R65" s="5"/>
      <c r="S65" s="5"/>
      <c r="T65" s="5"/>
      <c r="U65" s="5"/>
    </row>
    <row r="66" spans="1:21" s="3" customFormat="1" ht="24.75" customHeight="1">
      <c r="A66" s="45"/>
      <c r="B66" s="45"/>
      <c r="C66" s="45"/>
      <c r="D66" s="45"/>
      <c r="E66" s="45"/>
      <c r="F66" s="45"/>
      <c r="G66" s="45"/>
      <c r="H66" s="45"/>
      <c r="I66" s="45"/>
      <c r="J66" s="45"/>
      <c r="K66" s="45"/>
      <c r="L66" s="45"/>
      <c r="M66" s="45"/>
      <c r="N66" s="45"/>
      <c r="O66" s="45"/>
      <c r="P66" s="45"/>
      <c r="Q66" s="5"/>
      <c r="R66" s="5"/>
      <c r="S66" s="5"/>
      <c r="T66" s="5"/>
      <c r="U66" s="5"/>
    </row>
    <row r="67" spans="1:21" s="3" customFormat="1" ht="24.75" customHeight="1">
      <c r="A67" s="46"/>
      <c r="B67" s="46"/>
      <c r="C67" s="46"/>
      <c r="D67" s="46"/>
      <c r="E67" s="46"/>
      <c r="F67" s="46"/>
      <c r="G67" s="46"/>
      <c r="H67" s="46"/>
      <c r="I67" s="46"/>
      <c r="J67" s="46"/>
      <c r="K67" s="46"/>
      <c r="L67" s="46"/>
      <c r="M67" s="46"/>
      <c r="N67" s="46"/>
      <c r="O67" s="46"/>
      <c r="P67" s="46"/>
      <c r="Q67" s="5"/>
      <c r="R67" s="5"/>
      <c r="S67" s="5"/>
      <c r="T67" s="5"/>
      <c r="U67" s="5"/>
    </row>
    <row r="68" spans="1:21" s="3" customFormat="1" ht="24.75" customHeight="1">
      <c r="A68" s="123" t="s">
        <v>11</v>
      </c>
      <c r="B68" s="124"/>
      <c r="C68" s="124"/>
      <c r="D68" s="124"/>
      <c r="E68" s="124"/>
      <c r="F68" s="124"/>
      <c r="G68" s="124"/>
      <c r="H68" s="124"/>
      <c r="I68" s="124"/>
      <c r="J68" s="124"/>
      <c r="K68" s="124"/>
      <c r="L68" s="124"/>
      <c r="M68" s="125"/>
      <c r="N68" s="126"/>
      <c r="O68" s="127"/>
      <c r="P68" s="128"/>
      <c r="Q68" s="5"/>
      <c r="R68" s="5"/>
      <c r="S68" s="5"/>
      <c r="T68" s="5"/>
      <c r="U68" s="5"/>
    </row>
    <row r="69" spans="1:16" ht="24.75" customHeight="1">
      <c r="A69" s="3"/>
      <c r="B69" s="3"/>
      <c r="C69" s="3"/>
      <c r="D69" s="3"/>
      <c r="E69" s="3"/>
      <c r="F69" s="3"/>
      <c r="G69" s="3"/>
      <c r="H69" s="3"/>
      <c r="I69" s="3"/>
      <c r="J69" s="3"/>
      <c r="K69" s="3"/>
      <c r="L69" s="3"/>
      <c r="M69" s="3"/>
      <c r="N69" s="3"/>
      <c r="O69" s="3"/>
      <c r="P69" s="3"/>
    </row>
    <row r="70" ht="14.25" customHeight="1"/>
    <row r="71" ht="12.75" customHeight="1"/>
    <row r="72" ht="15" customHeight="1"/>
    <row r="73" ht="15" customHeight="1"/>
    <row r="74" ht="14.25" customHeight="1"/>
    <row r="77" ht="16.5" customHeight="1"/>
    <row r="79" ht="15" customHeight="1"/>
    <row r="80" ht="15" customHeight="1"/>
    <row r="81" ht="12.75" customHeight="1"/>
    <row r="82" ht="13.5" customHeight="1"/>
    <row r="83" ht="15" customHeight="1"/>
    <row r="84" ht="15" customHeight="1"/>
    <row r="85" ht="15" customHeight="1"/>
    <row r="86" ht="15" customHeight="1"/>
    <row r="174" ht="15">
      <c r="A174" s="3"/>
    </row>
    <row r="175" ht="15">
      <c r="A175" s="3"/>
    </row>
    <row r="176" ht="15">
      <c r="A176" s="3"/>
    </row>
    <row r="177" ht="15">
      <c r="A177" s="4"/>
    </row>
    <row r="178" ht="15">
      <c r="A178" s="4"/>
    </row>
  </sheetData>
  <sheetProtection/>
  <mergeCells count="59">
    <mergeCell ref="A68:M68"/>
    <mergeCell ref="N68:P68"/>
    <mergeCell ref="A4:J4"/>
    <mergeCell ref="K4:P4"/>
    <mergeCell ref="A12:E12"/>
    <mergeCell ref="F12:G12"/>
    <mergeCell ref="H12:I12"/>
    <mergeCell ref="J12:M12"/>
    <mergeCell ref="O12:P12"/>
    <mergeCell ref="A19:P19"/>
    <mergeCell ref="A20:N20"/>
    <mergeCell ref="A21:N21"/>
    <mergeCell ref="A22:N22"/>
    <mergeCell ref="O20:P20"/>
    <mergeCell ref="O21:P21"/>
    <mergeCell ref="O22:P22"/>
    <mergeCell ref="A16:E16"/>
    <mergeCell ref="F16:G16"/>
    <mergeCell ref="H16:I16"/>
    <mergeCell ref="J16:M16"/>
    <mergeCell ref="O16:P16"/>
    <mergeCell ref="A17:N17"/>
    <mergeCell ref="O17:P17"/>
    <mergeCell ref="A15:E15"/>
    <mergeCell ref="F15:G15"/>
    <mergeCell ref="H15:I15"/>
    <mergeCell ref="J15:M15"/>
    <mergeCell ref="O15:P15"/>
    <mergeCell ref="K6:P6"/>
    <mergeCell ref="K7:P7"/>
    <mergeCell ref="A8:J8"/>
    <mergeCell ref="K8:P8"/>
    <mergeCell ref="A14:E14"/>
    <mergeCell ref="F14:G14"/>
    <mergeCell ref="H14:I14"/>
    <mergeCell ref="J14:M14"/>
    <mergeCell ref="O14:P14"/>
    <mergeCell ref="A1:P1"/>
    <mergeCell ref="A2:P2"/>
    <mergeCell ref="A11:E11"/>
    <mergeCell ref="F11:G11"/>
    <mergeCell ref="H11:I11"/>
    <mergeCell ref="J11:M11"/>
    <mergeCell ref="O11:P11"/>
    <mergeCell ref="H13:I13"/>
    <mergeCell ref="A13:E13"/>
    <mergeCell ref="F13:G13"/>
    <mergeCell ref="J13:M13"/>
    <mergeCell ref="O13:P13"/>
    <mergeCell ref="A3:P3"/>
    <mergeCell ref="A9:P9"/>
    <mergeCell ref="A10:E10"/>
    <mergeCell ref="F10:G10"/>
    <mergeCell ref="H10:I10"/>
    <mergeCell ref="J10:M10"/>
    <mergeCell ref="O10:P10"/>
    <mergeCell ref="A5:P5"/>
    <mergeCell ref="A6:J6"/>
    <mergeCell ref="A7:J7"/>
  </mergeCells>
  <conditionalFormatting sqref="N68">
    <cfRule type="cellIs" priority="10" dxfId="2" operator="lessThan" stopIfTrue="1">
      <formula>'B.Projekts'!#REF!</formula>
    </cfRule>
  </conditionalFormatting>
  <dataValidations count="4">
    <dataValidation type="custom" allowBlank="1" showInputMessage="1" showErrorMessage="1" sqref="Q50:IV50">
      <formula1>"x"</formula1>
    </dataValidation>
    <dataValidation allowBlank="1" showErrorMessage="1" errorTitle="Nelabot!" error="Kopsumma rēķinās automātiski" sqref="N68:P68"/>
    <dataValidation type="custom" allowBlank="1" showInputMessage="1" showErrorMessage="1" sqref="N11 N13:N16">
      <formula1>0.5</formula1>
    </dataValidation>
    <dataValidation showInputMessage="1" showErrorMessage="1" sqref="K8:P8"/>
  </dataValidations>
  <printOptions/>
  <pageMargins left="0.7874015748031497" right="0.15748031496062992" top="0.3937007874015748" bottom="0.3937007874015748" header="0.1968503937007874" footer="0.1968503937007874"/>
  <pageSetup horizontalDpi="600" verticalDpi="600" orientation="portrait" paperSize="9" scale="52" r:id="rId1"/>
  <rowBreaks count="1" manualBreakCount="1">
    <brk id="25" max="15" man="1"/>
  </rowBreaks>
</worksheet>
</file>

<file path=xl/worksheets/sheet4.xml><?xml version="1.0" encoding="utf-8"?>
<worksheet xmlns="http://schemas.openxmlformats.org/spreadsheetml/2006/main" xmlns:r="http://schemas.openxmlformats.org/officeDocument/2006/relationships">
  <sheetPr codeName="Sheet5"/>
  <dimension ref="A1:P21"/>
  <sheetViews>
    <sheetView zoomScale="80" zoomScaleNormal="80" zoomScaleSheetLayoutView="35" zoomScalePageLayoutView="0" workbookViewId="0" topLeftCell="A1">
      <selection activeCell="B7" sqref="B7:K7"/>
    </sheetView>
  </sheetViews>
  <sheetFormatPr defaultColWidth="9.140625" defaultRowHeight="15"/>
  <cols>
    <col min="1" max="1" width="5.8515625" style="22" customWidth="1"/>
    <col min="2" max="2" width="6.28125" style="22" customWidth="1"/>
    <col min="3" max="6" width="5.7109375" style="22" customWidth="1"/>
    <col min="7" max="7" width="8.7109375" style="22" customWidth="1"/>
    <col min="8" max="8" width="3.8515625" style="22" customWidth="1"/>
    <col min="9" max="9" width="3.28125" style="22" customWidth="1"/>
    <col min="10" max="10" width="7.8515625" style="22" customWidth="1"/>
    <col min="11" max="11" width="37.7109375" style="22" customWidth="1"/>
    <col min="12" max="12" width="3.7109375" style="22" customWidth="1"/>
    <col min="13" max="13" width="5.28125" style="22" customWidth="1"/>
    <col min="14" max="16" width="6.57421875" style="22" customWidth="1"/>
    <col min="17" max="16384" width="9.140625" style="22" customWidth="1"/>
  </cols>
  <sheetData>
    <row r="1" spans="1:16" ht="15">
      <c r="A1" s="12" t="s">
        <v>30</v>
      </c>
      <c r="B1" s="12"/>
      <c r="C1" s="12"/>
      <c r="D1" s="12"/>
      <c r="E1" s="12"/>
      <c r="F1" s="12"/>
      <c r="G1" s="12"/>
      <c r="H1" s="12"/>
      <c r="I1" s="12"/>
      <c r="J1" s="12"/>
      <c r="K1" s="12"/>
      <c r="L1" s="12"/>
      <c r="M1" s="12"/>
      <c r="N1" s="12"/>
      <c r="O1" s="12"/>
      <c r="P1" s="12"/>
    </row>
    <row r="2" spans="1:16" ht="15.75" customHeight="1">
      <c r="A2" s="18" t="s">
        <v>31</v>
      </c>
      <c r="B2" s="143" t="s">
        <v>14</v>
      </c>
      <c r="C2" s="143"/>
      <c r="D2" s="143"/>
      <c r="E2" s="143"/>
      <c r="F2" s="143"/>
      <c r="G2" s="143"/>
      <c r="H2" s="143"/>
      <c r="I2" s="143"/>
      <c r="J2" s="143"/>
      <c r="K2" s="143"/>
      <c r="L2" s="143"/>
      <c r="M2" s="143"/>
      <c r="N2" s="143"/>
      <c r="O2" s="143"/>
      <c r="P2" s="143"/>
    </row>
    <row r="3" spans="1:16" ht="16.5" customHeight="1">
      <c r="A3" s="144" t="s">
        <v>32</v>
      </c>
      <c r="B3" s="145"/>
      <c r="C3" s="145"/>
      <c r="D3" s="145"/>
      <c r="E3" s="145"/>
      <c r="F3" s="145"/>
      <c r="G3" s="145"/>
      <c r="H3" s="145"/>
      <c r="I3" s="145"/>
      <c r="J3" s="145"/>
      <c r="K3" s="145"/>
      <c r="L3" s="145"/>
      <c r="M3" s="146"/>
      <c r="N3" s="153" t="s">
        <v>3</v>
      </c>
      <c r="O3" s="156"/>
      <c r="P3" s="157"/>
    </row>
    <row r="4" spans="1:16" ht="26.25" customHeight="1">
      <c r="A4" s="147"/>
      <c r="B4" s="148"/>
      <c r="C4" s="148"/>
      <c r="D4" s="148"/>
      <c r="E4" s="148"/>
      <c r="F4" s="148"/>
      <c r="G4" s="148"/>
      <c r="H4" s="148"/>
      <c r="I4" s="148"/>
      <c r="J4" s="148"/>
      <c r="K4" s="148"/>
      <c r="L4" s="148"/>
      <c r="M4" s="149"/>
      <c r="N4" s="153" t="s">
        <v>7</v>
      </c>
      <c r="O4" s="154"/>
      <c r="P4" s="155"/>
    </row>
    <row r="5" spans="1:16" ht="26.25" customHeight="1">
      <c r="A5" s="150"/>
      <c r="B5" s="151"/>
      <c r="C5" s="151"/>
      <c r="D5" s="151"/>
      <c r="E5" s="151"/>
      <c r="F5" s="151"/>
      <c r="G5" s="151"/>
      <c r="H5" s="151"/>
      <c r="I5" s="151"/>
      <c r="J5" s="151"/>
      <c r="K5" s="151"/>
      <c r="L5" s="151"/>
      <c r="M5" s="152"/>
      <c r="N5" s="26" t="s">
        <v>12</v>
      </c>
      <c r="O5" s="26" t="s">
        <v>13</v>
      </c>
      <c r="P5" s="26" t="s">
        <v>0</v>
      </c>
    </row>
    <row r="6" spans="1:16" ht="51.75" customHeight="1">
      <c r="A6" s="15" t="s">
        <v>15</v>
      </c>
      <c r="B6" s="136" t="s">
        <v>80</v>
      </c>
      <c r="C6" s="137"/>
      <c r="D6" s="137"/>
      <c r="E6" s="137"/>
      <c r="F6" s="137"/>
      <c r="G6" s="137"/>
      <c r="H6" s="137"/>
      <c r="I6" s="137"/>
      <c r="J6" s="137"/>
      <c r="K6" s="138"/>
      <c r="L6" s="142"/>
      <c r="M6" s="142"/>
      <c r="N6" s="6"/>
      <c r="O6" s="6"/>
      <c r="P6" s="6"/>
    </row>
    <row r="7" spans="1:16" ht="42.75" customHeight="1">
      <c r="A7" s="15" t="s">
        <v>9</v>
      </c>
      <c r="B7" s="158" t="s">
        <v>73</v>
      </c>
      <c r="C7" s="158"/>
      <c r="D7" s="158"/>
      <c r="E7" s="158"/>
      <c r="F7" s="158"/>
      <c r="G7" s="158"/>
      <c r="H7" s="158"/>
      <c r="I7" s="158"/>
      <c r="J7" s="158"/>
      <c r="K7" s="136"/>
      <c r="L7" s="131"/>
      <c r="M7" s="132"/>
      <c r="N7" s="6"/>
      <c r="O7" s="6"/>
      <c r="P7" s="6"/>
    </row>
    <row r="8" spans="1:16" ht="37.5" customHeight="1">
      <c r="A8" s="15" t="s">
        <v>10</v>
      </c>
      <c r="B8" s="136" t="s">
        <v>68</v>
      </c>
      <c r="C8" s="137"/>
      <c r="D8" s="137"/>
      <c r="E8" s="137"/>
      <c r="F8" s="137"/>
      <c r="G8" s="137"/>
      <c r="H8" s="137"/>
      <c r="I8" s="137"/>
      <c r="J8" s="137"/>
      <c r="K8" s="138"/>
      <c r="L8" s="131"/>
      <c r="M8" s="132"/>
      <c r="N8" s="7"/>
      <c r="O8" s="7"/>
      <c r="P8" s="7"/>
    </row>
    <row r="9" spans="1:16" ht="51" customHeight="1">
      <c r="A9" s="15" t="s">
        <v>16</v>
      </c>
      <c r="B9" s="136" t="s">
        <v>69</v>
      </c>
      <c r="C9" s="137"/>
      <c r="D9" s="137"/>
      <c r="E9" s="137"/>
      <c r="F9" s="137"/>
      <c r="G9" s="137"/>
      <c r="H9" s="137"/>
      <c r="I9" s="137"/>
      <c r="J9" s="137"/>
      <c r="K9" s="138"/>
      <c r="L9" s="142"/>
      <c r="M9" s="142"/>
      <c r="N9" s="17"/>
      <c r="O9" s="17"/>
      <c r="P9" s="17"/>
    </row>
    <row r="10" spans="1:16" ht="15" customHeight="1">
      <c r="A10" s="139" t="s">
        <v>1</v>
      </c>
      <c r="B10" s="140"/>
      <c r="C10" s="140"/>
      <c r="D10" s="140"/>
      <c r="E10" s="140"/>
      <c r="F10" s="140"/>
      <c r="G10" s="140"/>
      <c r="H10" s="140"/>
      <c r="I10" s="140"/>
      <c r="J10" s="140"/>
      <c r="K10" s="140"/>
      <c r="L10" s="140"/>
      <c r="M10" s="140"/>
      <c r="N10" s="140"/>
      <c r="O10" s="140"/>
      <c r="P10" s="141"/>
    </row>
    <row r="11" spans="1:16" ht="19.5" customHeight="1">
      <c r="A11" s="13"/>
      <c r="B11" s="133"/>
      <c r="C11" s="134"/>
      <c r="D11" s="134"/>
      <c r="E11" s="134"/>
      <c r="F11" s="134"/>
      <c r="G11" s="134"/>
      <c r="H11" s="134"/>
      <c r="I11" s="134"/>
      <c r="J11" s="134"/>
      <c r="K11" s="135"/>
      <c r="L11" s="133"/>
      <c r="M11" s="135"/>
      <c r="N11" s="14"/>
      <c r="O11" s="14"/>
      <c r="P11" s="14"/>
    </row>
    <row r="12" spans="1:16" ht="19.5" customHeight="1">
      <c r="A12" s="13"/>
      <c r="B12" s="133"/>
      <c r="C12" s="134"/>
      <c r="D12" s="134"/>
      <c r="E12" s="134"/>
      <c r="F12" s="134"/>
      <c r="G12" s="134"/>
      <c r="H12" s="134"/>
      <c r="I12" s="134"/>
      <c r="J12" s="134"/>
      <c r="K12" s="135"/>
      <c r="L12" s="133"/>
      <c r="M12" s="135"/>
      <c r="N12" s="14"/>
      <c r="O12" s="14"/>
      <c r="P12" s="14"/>
    </row>
    <row r="13" spans="1:16" ht="19.5" customHeight="1">
      <c r="A13" s="13"/>
      <c r="B13" s="133"/>
      <c r="C13" s="134"/>
      <c r="D13" s="134"/>
      <c r="E13" s="134"/>
      <c r="F13" s="134"/>
      <c r="G13" s="134"/>
      <c r="H13" s="134"/>
      <c r="I13" s="134"/>
      <c r="J13" s="134"/>
      <c r="K13" s="135"/>
      <c r="L13" s="133"/>
      <c r="M13" s="135"/>
      <c r="N13" s="14"/>
      <c r="O13" s="14"/>
      <c r="P13" s="14"/>
    </row>
    <row r="14" spans="1:16" ht="6.75" customHeight="1">
      <c r="A14" s="8"/>
      <c r="B14" s="160"/>
      <c r="C14" s="161"/>
      <c r="D14" s="161"/>
      <c r="E14" s="161"/>
      <c r="F14" s="161"/>
      <c r="G14" s="161"/>
      <c r="H14" s="161"/>
      <c r="I14" s="161"/>
      <c r="J14" s="161"/>
      <c r="K14" s="161"/>
      <c r="L14" s="161"/>
      <c r="M14" s="161"/>
      <c r="N14" s="161"/>
      <c r="O14" s="161"/>
      <c r="P14" s="161"/>
    </row>
    <row r="15" spans="1:16" ht="6.75" customHeight="1">
      <c r="A15" s="8"/>
      <c r="B15" s="9"/>
      <c r="C15" s="9"/>
      <c r="D15" s="9"/>
      <c r="E15" s="9"/>
      <c r="F15" s="9"/>
      <c r="G15" s="9"/>
      <c r="H15" s="9"/>
      <c r="I15" s="9"/>
      <c r="J15" s="9"/>
      <c r="K15" s="9"/>
      <c r="L15" s="9"/>
      <c r="M15" s="9"/>
      <c r="N15" s="9"/>
      <c r="O15" s="9"/>
      <c r="P15" s="9"/>
    </row>
    <row r="16" spans="1:16" ht="8.25" customHeight="1">
      <c r="A16" s="159"/>
      <c r="B16" s="159"/>
      <c r="C16" s="159"/>
      <c r="D16" s="159"/>
      <c r="E16" s="159"/>
      <c r="F16" s="159"/>
      <c r="G16" s="159"/>
      <c r="H16" s="159"/>
      <c r="I16" s="159"/>
      <c r="J16" s="159"/>
      <c r="K16" s="159"/>
      <c r="L16" s="159"/>
      <c r="M16" s="159"/>
      <c r="N16" s="159"/>
      <c r="O16" s="159"/>
      <c r="P16" s="159"/>
    </row>
    <row r="17" ht="30.75" customHeight="1"/>
    <row r="21" ht="15">
      <c r="P21" s="1"/>
    </row>
  </sheetData>
  <sheetProtection/>
  <mergeCells count="21">
    <mergeCell ref="A16:P16"/>
    <mergeCell ref="L6:M6"/>
    <mergeCell ref="B13:K13"/>
    <mergeCell ref="L12:M12"/>
    <mergeCell ref="L13:M13"/>
    <mergeCell ref="B14:P14"/>
    <mergeCell ref="B2:P2"/>
    <mergeCell ref="A3:M5"/>
    <mergeCell ref="N4:P4"/>
    <mergeCell ref="N3:P3"/>
    <mergeCell ref="B7:K7"/>
    <mergeCell ref="L7:M7"/>
    <mergeCell ref="L8:M8"/>
    <mergeCell ref="B12:K12"/>
    <mergeCell ref="L11:M11"/>
    <mergeCell ref="B6:K6"/>
    <mergeCell ref="A10:P10"/>
    <mergeCell ref="B11:K11"/>
    <mergeCell ref="B9:K9"/>
    <mergeCell ref="L9:M9"/>
    <mergeCell ref="B8:K8"/>
  </mergeCells>
  <dataValidations count="1">
    <dataValidation type="custom" allowBlank="1" showInputMessage="1" showErrorMessage="1" sqref="A15 N14:P14 A14:M14">
      <formula1>"x"</formula1>
    </dataValidation>
  </dataValidations>
  <printOptions/>
  <pageMargins left="0.72" right="0.15" top="0.32" bottom="0.31496062992125984" header="0.18" footer="0.1968503937007874"/>
  <pageSetup horizontalDpi="600" verticalDpi="600" orientation="portrait" paperSize="9" scale="61"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Rinalds Vācers</cp:lastModifiedBy>
  <cp:lastPrinted>2023-07-27T18:45:10Z</cp:lastPrinted>
  <dcterms:created xsi:type="dcterms:W3CDTF">2003-09-17T12:59:00Z</dcterms:created>
  <dcterms:modified xsi:type="dcterms:W3CDTF">2023-08-02T11:51:29Z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