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90" tabRatio="907" activeTab="0"/>
  </bookViews>
  <sheets>
    <sheet name="Titullapa" sheetId="1" r:id="rId1"/>
    <sheet name="A. Info par pretendentu" sheetId="2" r:id="rId2"/>
    <sheet name="B.Projekts" sheetId="3" r:id="rId3"/>
    <sheet name="C. Pavaddok-ti" sheetId="4" r:id="rId4"/>
  </sheets>
  <definedNames>
    <definedName name="_xlnm.Print_Area" localSheetId="1">'A. Info par pretendentu'!$A$1:$N$61</definedName>
    <definedName name="_xlnm.Print_Area" localSheetId="2">'B.Projekts'!$A$1:$P$115</definedName>
    <definedName name="_xlnm.Print_Area" localSheetId="3">'C. Pavaddok-ti'!$A$1:$Q$47</definedName>
    <definedName name="_xlnm.Print_Area" localSheetId="0">'Titullapa'!$A$1:$I$26</definedName>
    <definedName name="_xlnm.Print_Titles" localSheetId="3">'C. Pavaddok-ti'!$1:$5</definedName>
    <definedName name="units">#REF!</definedName>
  </definedNames>
  <calcPr fullCalcOnLoad="1"/>
</workbook>
</file>

<file path=xl/sharedStrings.xml><?xml version="1.0" encoding="utf-8"?>
<sst xmlns="http://schemas.openxmlformats.org/spreadsheetml/2006/main" count="300" uniqueCount="228">
  <si>
    <t xml:space="preserve"> Atbalsta pretendents</t>
  </si>
  <si>
    <t>(vārds, uzvārds)</t>
  </si>
  <si>
    <t>(paraksts*)</t>
  </si>
  <si>
    <t>ar PVN</t>
  </si>
  <si>
    <t>bez PVN</t>
  </si>
  <si>
    <t>7.</t>
  </si>
  <si>
    <t>8.</t>
  </si>
  <si>
    <t>9.</t>
  </si>
  <si>
    <t>Neat-tiecas</t>
  </si>
  <si>
    <t xml:space="preserve">.gada </t>
  </si>
  <si>
    <t>Citi iesniegtie dokumenti</t>
  </si>
  <si>
    <t>gads</t>
  </si>
  <si>
    <t>10.</t>
  </si>
  <si>
    <t>11.</t>
  </si>
  <si>
    <t>12.</t>
  </si>
  <si>
    <t xml:space="preserve">Projekta nosaukums un projekta Nr. </t>
  </si>
  <si>
    <t>Aizpilda atbalsta pretendents</t>
  </si>
  <si>
    <t>Lapu skaits</t>
  </si>
  <si>
    <t>Iesniegto dokumentu un lapu skaits, kopā</t>
  </si>
  <si>
    <t>Finanšu resursu avots</t>
  </si>
  <si>
    <t>Fonda nosaukums, atbalsta institūcijas nosaukums</t>
  </si>
  <si>
    <t>4. Vispārējās izmaksas</t>
  </si>
  <si>
    <t>Projekta īstenošanas laiks (mm/gggg) – (mm/gggg)</t>
  </si>
  <si>
    <t>ir</t>
  </si>
  <si>
    <t>nav</t>
  </si>
  <si>
    <t>Atzīmē ar X atbilstošu atbildi</t>
  </si>
  <si>
    <t>Nr.p.k.</t>
  </si>
  <si>
    <t xml:space="preserve">Nosaukums, tehnikas un iekārtas marka vai modelis </t>
  </si>
  <si>
    <t xml:space="preserve">Nr.p.k. </t>
  </si>
  <si>
    <t xml:space="preserve">datums </t>
  </si>
  <si>
    <t xml:space="preserve">mēnesis </t>
  </si>
  <si>
    <t>2.</t>
  </si>
  <si>
    <t>3.</t>
  </si>
  <si>
    <t>KOPĀ</t>
  </si>
  <si>
    <t>Skaits</t>
  </si>
  <si>
    <t>6.</t>
  </si>
  <si>
    <t>Jā</t>
  </si>
  <si>
    <t>Nē</t>
  </si>
  <si>
    <t>Izlaides vai izveidošanas gads</t>
  </si>
  <si>
    <t>Iesniedzamie dokumenti:</t>
  </si>
  <si>
    <t>Attiecināmās izmaksas</t>
  </si>
  <si>
    <t>oriģināls</t>
  </si>
  <si>
    <t>oriģināli</t>
  </si>
  <si>
    <t>Tehnika un iekārtas</t>
  </si>
  <si>
    <t>Ražošanas ēkas un būves</t>
  </si>
  <si>
    <t>**</t>
  </si>
  <si>
    <t>***</t>
  </si>
  <si>
    <t>*</t>
  </si>
  <si>
    <t xml:space="preserve">1. Atbalsta pretendenta pašu finanšu resursi </t>
  </si>
  <si>
    <t xml:space="preserve">2. Aizņēmumi  </t>
  </si>
  <si>
    <t>Īpašumā, skaits</t>
  </si>
  <si>
    <t>Nomā esošās, skaits</t>
  </si>
  <si>
    <t>13.</t>
  </si>
  <si>
    <t>15.</t>
  </si>
  <si>
    <t>16.</t>
  </si>
  <si>
    <t>17.</t>
  </si>
  <si>
    <t>Ieņemamais amats</t>
  </si>
  <si>
    <t>Pārstāvības/ paraksttiesības (Ir; Nav)</t>
  </si>
  <si>
    <t>Iepirkuma priekšmeta tehniskā specifikācija</t>
  </si>
  <si>
    <t>Kopējās izmaksas</t>
  </si>
  <si>
    <t>1.</t>
  </si>
  <si>
    <t>4.</t>
  </si>
  <si>
    <t>5.</t>
  </si>
  <si>
    <t xml:space="preserve">3. Citi līdzekļi   </t>
  </si>
  <si>
    <t>Biedrības statūti</t>
  </si>
  <si>
    <t>Nosaukums, modelis vai marka</t>
  </si>
  <si>
    <t>biedrība, kas reģistrēta saskaņā ar Biedrību un nodibinājumu likumu</t>
  </si>
  <si>
    <t>pašvaldība</t>
  </si>
  <si>
    <t>valsts vai pašvaldības atvasināta publiska juridiskā persona</t>
  </si>
  <si>
    <t>projekta iesniegums</t>
  </si>
  <si>
    <t>Klienta numurs</t>
  </si>
  <si>
    <t>Adrese korespondencei (adrese, pasta indekss)</t>
  </si>
  <si>
    <t>Projekta īstenošanas vieta (adrese)</t>
  </si>
  <si>
    <t>Projekta vadītājs</t>
  </si>
  <si>
    <t>Kontakttālrunis, e-pasts</t>
  </si>
  <si>
    <t>Projekta Nr.</t>
  </si>
  <si>
    <t>Eiropas Jūrlietu un zivsaimniecības fonda
(EJZF)</t>
  </si>
  <si>
    <t>Projekta nosaukums</t>
  </si>
  <si>
    <t>Pretendents</t>
  </si>
  <si>
    <t>A.  INFORMĀCIJA PAR PRETENDENTU PROJEKTA IESNIEGUMA IESNIEGŠANAS MĒNEŠA PIRMAJĀ DATUMĀ</t>
  </si>
  <si>
    <t>A.1. Darbības apraksts</t>
  </si>
  <si>
    <t>Pašreizējās darbības apraksts, tostarp biedru darbība</t>
  </si>
  <si>
    <t>Sadarbība ar partneriem un saistība ar citiem projektiem</t>
  </si>
  <si>
    <t>Stipro un vājo pušu, iespēju un draudu analīze</t>
  </si>
  <si>
    <t>A.2. Pretendentu raksturojošie rādītāji</t>
  </si>
  <si>
    <t>A.3. Informācija par pretendentu</t>
  </si>
  <si>
    <t>Amatpersonu vārds, uzvārds</t>
  </si>
  <si>
    <t>Jauda, ietilpība/ Mērvienība</t>
  </si>
  <si>
    <t>Ja tehnika vai iekārta tiks papildināta vai aizstāta, atzīmēt atbilstošo</t>
  </si>
  <si>
    <t>* Ja pretendenta īpašumā vai nomā esošo pamatlīdzekļu skaits ir ļoti liels, projekta iesnieguma pielikumā iespējams pievienot atsevišķu pamatlīdzekļu sarakstu.</t>
  </si>
  <si>
    <t>Ražošanas ēkas un būves, tehnika un iekārtas*</t>
  </si>
  <si>
    <t>A.5. Pretendenta saņemtais publiskais finansējums un/vai iesniegtie projektu iesniegumi citās iestādēs Eiropas Savienības fondu (ELFLA, ERAF u.c.) un valsts un pašvaldības finansētajos atbalsta pasākumos</t>
  </si>
  <si>
    <t>A.5.1. Ja atbilde ir "Jā", lūdzu sniegt informāciju par projektiem:</t>
  </si>
  <si>
    <t xml:space="preserve">Projekta īstenošanas stadija (saņemts finansējums; projekts pašlaik tiek īstenots; projekts iesniegts vērtēšanai) </t>
  </si>
  <si>
    <r>
      <t xml:space="preserve">Attiecināmo izmaksu summa </t>
    </r>
    <r>
      <rPr>
        <i/>
        <sz val="12"/>
        <rFont val="Times New Roman"/>
        <family val="1"/>
      </rPr>
      <t>(euro)</t>
    </r>
  </si>
  <si>
    <r>
      <t xml:space="preserve">Publiskais finansējums </t>
    </r>
    <r>
      <rPr>
        <i/>
        <sz val="12"/>
        <rFont val="Times New Roman"/>
        <family val="1"/>
      </rPr>
      <t>(euro)</t>
    </r>
    <r>
      <rPr>
        <sz val="12"/>
        <rFont val="Times New Roman"/>
        <family val="1"/>
      </rPr>
      <t xml:space="preserve"> </t>
    </r>
  </si>
  <si>
    <t xml:space="preserve">Saistītā projekta saturiskā saistība </t>
  </si>
  <si>
    <t>Vai projekta iesniegums ir saistīts ar vērtēšanai iesniegto projekta iesniegumu (Jā; Nē)</t>
  </si>
  <si>
    <t>Eiropas Savienības finansētie projekti</t>
  </si>
  <si>
    <t xml:space="preserve">Citi projekti (valsts un pašvaldības finansētie projekti u.tml.)   </t>
  </si>
  <si>
    <t>Biedri projekta iesnieguma iesniegšanas brīdī</t>
  </si>
  <si>
    <t>Biedri, kuru komercdarbības joma galvenokārt ir zvejniecība</t>
  </si>
  <si>
    <t>skaits</t>
  </si>
  <si>
    <t xml:space="preserve">Pēdējais noslēgtais
______.gads
</t>
  </si>
  <si>
    <t>tonnas</t>
  </si>
  <si>
    <t>euro</t>
  </si>
  <si>
    <t>B.   INFORMĀCIJA PAR PROJEKTU</t>
  </si>
  <si>
    <t>B.4. Sasniedzamie rādītāji</t>
  </si>
  <si>
    <t>Gadā pēc projekta īstenošanas</t>
  </si>
  <si>
    <t>_______.gads</t>
  </si>
  <si>
    <t>Rādītāja mērvienība</t>
  </si>
  <si>
    <t>m3</t>
  </si>
  <si>
    <t>Sasniedzamais rādītājs (izvēlēties projektā plānotajai darbībai atbilstošus rādītājus)</t>
  </si>
  <si>
    <t>B.5. Projekta laikā plānots iegādāties šādus pamatlīdzekļus:</t>
  </si>
  <si>
    <t>Ja pamatlīdzeklis papildina vai aizstāj esošos pamatlīdzekļus, norādīt pamatlīdzekļu vienības Nr. no A.4.tabulas (ja attiecas)</t>
  </si>
  <si>
    <t>Jauda, ražība, celtspēja, ietilpība/ mērvienība</t>
  </si>
  <si>
    <t xml:space="preserve">Jauda, ražība, celtspēja % pret aizstājamo vienību/vienībām (ja piemērojams)  </t>
  </si>
  <si>
    <t>Pamatlīdzeklis, kas aizstās esošos pamatlīdzekļus (jaudai, ražībai vai celtspējai jābūt vismaz par 25% lielākai)</t>
  </si>
  <si>
    <t>Pamatlīdzeklis, kas papildina esošos pamatlīdzekļus, kuri ir vecāki par 10 gadiem</t>
  </si>
  <si>
    <t>Pamatlīdzeklis, kas būtiski mainīs ražošanas vai tehnoloģijas raksturu</t>
  </si>
  <si>
    <t>Tehnika vai aprīkojums, kas papildina esošos pamatlīdzekļus</t>
  </si>
  <si>
    <t>B.6. Projekta iesnieguma kopējās un attiecināmās izmaksas</t>
  </si>
  <si>
    <t>Izmaksu pozīcijas sadalījumā pa plānotām projekta darbībām un projekta posmiem</t>
  </si>
  <si>
    <t>Mērvienība (m2/m3/m/gab.)</t>
  </si>
  <si>
    <t>Vienību skaits</t>
  </si>
  <si>
    <r>
      <rPr>
        <sz val="12"/>
        <rFont val="Times New Roman"/>
        <family val="1"/>
      </rPr>
      <t>Kopā izmaksas,</t>
    </r>
    <r>
      <rPr>
        <i/>
        <sz val="12"/>
        <rFont val="Times New Roman"/>
        <family val="1"/>
      </rPr>
      <t xml:space="preserve"> euro</t>
    </r>
  </si>
  <si>
    <r>
      <t xml:space="preserve">Attiecināmās izmaksas, </t>
    </r>
    <r>
      <rPr>
        <i/>
        <sz val="12"/>
        <rFont val="Times New Roman"/>
        <family val="1"/>
      </rPr>
      <t>euro*</t>
    </r>
  </si>
  <si>
    <t>Atbalsta intensitāte(%)</t>
  </si>
  <si>
    <r>
      <rPr>
        <sz val="12"/>
        <rFont val="Times New Roman"/>
        <family val="1"/>
      </rPr>
      <t>Publiskais finansējums,</t>
    </r>
    <r>
      <rPr>
        <i/>
        <sz val="12"/>
        <rFont val="Times New Roman"/>
        <family val="1"/>
      </rPr>
      <t xml:space="preserve"> euro</t>
    </r>
  </si>
  <si>
    <t>Maksājuma pieprasījuma iesniegšanas datums (dd.mm.gggg.)</t>
  </si>
  <si>
    <t xml:space="preserve">Jaunu ražošanas pamatlīdzekļu iegādes izmaksas, kopā </t>
  </si>
  <si>
    <t>1. Jaunu ražošanas pamatlīdzekļu (tehnikas, iekārtu un aprīkojuma, t.sk. datoru programmatūru) iegāde</t>
  </si>
  <si>
    <t>2. Jaunas būves būvniecības, būves pārbūves, ierīkošanas, novietošanas un atjaunošanas izmaksas</t>
  </si>
  <si>
    <t>3. Būvmateriālu iegāde</t>
  </si>
  <si>
    <t xml:space="preserve">Vispārējās izmaksas, kopā </t>
  </si>
  <si>
    <t xml:space="preserve">Būvniecības materiālu iegādes izmaksas, kopā  </t>
  </si>
  <si>
    <t xml:space="preserve">Jaunbūves, pārbūves, ierīkošanas, novietošanas un atjaunošanas izmaksas, kopā </t>
  </si>
  <si>
    <t>Piezīme. * Attiecināmās izmaksas norāda ar PVN, ja atbalsta pretendents ir biedrība un PVN nav tiesību atskaitīt no valsts budžetā maksājamās nodokļa summas kā priekšnodokli normatīvajos aktos par pievienotās vērtības nodokli noteiktajā kārtībā.</t>
  </si>
  <si>
    <t>B.7. Pārējās neattiecināmās izmaksas</t>
  </si>
  <si>
    <t>Neattiecināmo izmaksu pozīcijas</t>
  </si>
  <si>
    <r>
      <t xml:space="preserve">Summa, </t>
    </r>
    <r>
      <rPr>
        <i/>
        <sz val="12"/>
        <rFont val="Times New Roman"/>
        <family val="1"/>
      </rPr>
      <t>euro</t>
    </r>
  </si>
  <si>
    <t>B.8. Projekta finansējums</t>
  </si>
  <si>
    <r>
      <t xml:space="preserve">Projekta kopējā summa, </t>
    </r>
    <r>
      <rPr>
        <i/>
        <sz val="12"/>
        <rFont val="Times New Roman"/>
        <family val="1"/>
      </rPr>
      <t>euro</t>
    </r>
    <r>
      <rPr>
        <sz val="12"/>
        <rFont val="Times New Roman"/>
        <family val="1"/>
      </rPr>
      <t xml:space="preserve">  </t>
    </r>
  </si>
  <si>
    <r>
      <t xml:space="preserve">Projekta attiecināmo izmaksu summa, </t>
    </r>
    <r>
      <rPr>
        <i/>
        <sz val="12"/>
        <rFont val="Times New Roman"/>
        <family val="1"/>
      </rPr>
      <t>euro</t>
    </r>
  </si>
  <si>
    <t>B.9. Projekta kopējo izmaksu priekšfinansēšanas avoti</t>
  </si>
  <si>
    <r>
      <t>Summa,</t>
    </r>
    <r>
      <rPr>
        <i/>
        <sz val="12"/>
        <rFont val="Times New Roman"/>
        <family val="1"/>
      </rPr>
      <t xml:space="preserve"> euro</t>
    </r>
  </si>
  <si>
    <t>B.10. Projekta ietekmes uz apkārtējo vidi apraksts</t>
  </si>
  <si>
    <t>Projekta ietekmes uz apkārtējo vidi apraksts saskaņā ar Latvijas Republikas normatīvajiem aktiem par vides aizsardzību</t>
  </si>
  <si>
    <t>C.   PAVADDOKUMENTI</t>
  </si>
  <si>
    <t>C.1.</t>
  </si>
  <si>
    <t>Iesniedzamie dokumenti (ja veidlapu iesniedz saskaņā ar normatīvajos aktos par elektronisko dokumentu noformēšanu noteiktajām prasībām, arī pavaddokumenti iesniedzami atbilstoši minēto normatīvo aktu prasībām)</t>
  </si>
  <si>
    <r>
      <t xml:space="preserve">Projekta iesnieguma pilns komplekts (2 eksemplāros) un elektroniskā versija
</t>
    </r>
    <r>
      <rPr>
        <sz val="10"/>
        <rFont val="Times New Roman"/>
        <family val="1"/>
      </rPr>
      <t>(neattiecas, ja iesniegumu iesniedz saskaņā ar normatīvajos aktos par elektronisko dokumentu noformēšanu noteiktajām prasībām)</t>
    </r>
  </si>
  <si>
    <t>Biedrības valdes apstiprināts lēmums par piedalīšanos projektā un visu ar projekta īstenošanu saistīto saistību uzņemšanos (norādot projekta kopējās izmaksas, priekšfinansēšanas avotus un aizņēmuma izņemšanas laika grafiku, ja tiek ņemts aizņēmums)</t>
  </si>
  <si>
    <t>Jaunas būvniecības, būves pārbūves un būves atjaunošanas projektiem</t>
  </si>
  <si>
    <t>Visi iesniegtie piedāvājumi no iespējamajiem piegādātājiem</t>
  </si>
  <si>
    <t>Ja investīcijas paredzētas energoefektivitātes palielināšanai</t>
  </si>
  <si>
    <t>Sertificēta speciālista izsniegts spēkā esošs ēkas energosertifikāts ar tam pievienotu pārskatu par ekonomiski pamatotiem energoefektivitāti uzlabojošiem pasākumiem</t>
  </si>
  <si>
    <t>Var iesniegt 6 mēnešu laikā pēc tam, kad stājies spēkā Lauku atbalsta dienesta lēmums par projekta iesnieguma apstiprināšanu.</t>
  </si>
  <si>
    <t>Var iesniegt 9 mēnešu laikā pēc tam, kad stājies spēkā Lauku atbalsta dienesta lēmums par projekta iesnieguma apstiprināšanu.</t>
  </si>
  <si>
    <t>****</t>
  </si>
  <si>
    <t>Saskaņā ar normatīvajiem aktiem par valsts un Eiropas Savienības atbalsta piešķiršanu, administrēšanu un uzraudzību lauku un zivsaimniecības attīstībai 2014.–2020. gada plānošanas periodā.</t>
  </si>
  <si>
    <t>Projekta iesniegums iesniegts</t>
  </si>
  <si>
    <t>Piezīme. *Dokumenta rekvizītus "datums" un "paraksts" neaizpilda, ja dokuments ir sagatavots atbilstoši normatīvajiem aktiem par elektronisko dokumentu noformēšanu.</t>
  </si>
  <si>
    <t>-</t>
  </si>
  <si>
    <r>
      <rPr>
        <sz val="12"/>
        <rFont val="Times New Roman"/>
        <family val="1"/>
      </rPr>
      <t>Privātais finansējums,</t>
    </r>
    <r>
      <rPr>
        <i/>
        <sz val="12"/>
        <rFont val="Times New Roman"/>
        <family val="1"/>
      </rPr>
      <t xml:space="preserve"> euro</t>
    </r>
  </si>
  <si>
    <t>"Pievienotā vērtība, produktu kvalitāte un nevēlamu nozveju izmantošana"</t>
  </si>
  <si>
    <t>Rīcības programmaszivsaimniecības attīstībai 2014. - 2020.gadam pasākuma</t>
  </si>
  <si>
    <t>Nozares analīze un nākotnes perspektīvas saistībā ar zivsaimniecību</t>
  </si>
  <si>
    <t>Biedrības biedru kopējais nozvejas apjoms</t>
  </si>
  <si>
    <t>Biedrības biedru zvejas produkcijas apjoms, kam ir pievienotā vērtība</t>
  </si>
  <si>
    <t>Biedrības biedru apgrozījums no zvejniecības darbības</t>
  </si>
  <si>
    <t>Biedrības biedru zvejas produkcija ar pievienoto vērtību, vērtība euro</t>
  </si>
  <si>
    <t>Biedrības biedriem pieejamo saldētu zvejas produktu uzglabāšanas kameru ietilpība</t>
  </si>
  <si>
    <t>Saldēto zvejas produktu apjoms biedrības biedriem pieejamo saldētu zvejas produktu uzglabāšanas kamerās</t>
  </si>
  <si>
    <t>A.4. Pretendenta ražošanas ēkas un būves, tehnika un iekārtas</t>
  </si>
  <si>
    <r>
      <t xml:space="preserve">Līdz šī projekta iesnieguma iesniegšanas brīdim pretendents </t>
    </r>
    <r>
      <rPr>
        <b/>
        <sz val="12"/>
        <rFont val="Times New Roman"/>
        <family val="1"/>
      </rPr>
      <t>ir saņēmis publisko finansējumu</t>
    </r>
    <r>
      <rPr>
        <sz val="12"/>
        <rFont val="Times New Roman"/>
        <family val="1"/>
      </rPr>
      <t xml:space="preserve"> vai </t>
    </r>
    <r>
      <rPr>
        <b/>
        <sz val="12"/>
        <rFont val="Times New Roman"/>
        <family val="1"/>
      </rPr>
      <t>ir iesniedzis projekta iesniegumu</t>
    </r>
    <r>
      <rPr>
        <sz val="12"/>
        <rFont val="Times New Roman"/>
        <family val="1"/>
      </rPr>
      <t xml:space="preserve"> citos Eiropas Savienības fondu un valsts un pašvaldības finansētajos atbalsta pasākumos</t>
    </r>
  </si>
  <si>
    <t>B.1. Projekta apraksts</t>
  </si>
  <si>
    <t>B.1.1. Projektā plānoto darbību apraksts.</t>
  </si>
  <si>
    <t>B.1.3. Projekta īstenošanai nepieciešamie finanšu resursi un to pamatojums.</t>
  </si>
  <si>
    <t>B.1.4. Projekta īstenošanas shēma.</t>
  </si>
  <si>
    <t>B.1.5. Sadarbība ar galvenajiem sadarbības partneriem (arī projekta saistība ar pretendenta saimniecisko darbību).</t>
  </si>
  <si>
    <t>B.1.6 Projekta īstenošanas termiņi (sadalījumā pa posmiem).</t>
  </si>
  <si>
    <t>B.3. Projekta īstenošanas vietas kadastra numurs:</t>
  </si>
  <si>
    <t>Zemei (ja tā ir jauna būvniecība, būves pārbūve, atjaunošana, novietošana vai ierīkošana, iekārtu uzstādīšana)</t>
  </si>
  <si>
    <t>Būvēm, kurās tiek uzstādītas iekārtas vai kuras tiek pārbūvētas, atjaunotas, novietotas vai ierīkotas</t>
  </si>
  <si>
    <t>Zvejas produkcijas apjoms ar pievienoto vērtību</t>
  </si>
  <si>
    <t>Biedrības biedru zvejas produkcijas ar pievienoto vērtību, vērtība euro</t>
  </si>
  <si>
    <t>To zivsaimniecības komersantu un saimnieciskās darbības veicēju skaits, kuri gūst labumu no īstenotā projekta</t>
  </si>
  <si>
    <t>Atbalsta pretendenta deklarācija saskaņā ar normatīvajiem aktiem par valsts un Eiropas Savienības atbalsta piešķiršanu, administrēšanu un uzraudzību lauku un zivsaimniecības attīstībai 2014.–2020. gada plānošanas periodā</t>
  </si>
  <si>
    <t>kopija</t>
  </si>
  <si>
    <t>Tehnoloģiskā procesa apraksts, skices un iekārtu izvietojuma shēma gadījumos, kad paredz iekārtu uzstādīšanu, ja attiecas</t>
  </si>
  <si>
    <t>Valsts vides dienesta reģionālās vides pārvaldes izziņa par to, kura piesārņojoša darbība tiks veikta, īstenojot projektu, un kuru atļauju – A vai B kategorijas piesārņojošas darbības atļauju vai C kategorijas piesārņojošas darbības apliecinājumu – pretendentam ir nepieciešams saņemt, ja šī prasība attiecās uz pretendentu saskaņā ar normatīvajiem aktiem par piesārņojošo darbību veikšanu</t>
  </si>
  <si>
    <t>Ilgtermiņa nomas līgums, kurš reģistrēts zemesgrāmatā vismaz uz 7 gadiem no projekta iesnieguma iesniegšanas dienas, par nekustamo īpašumu, kurā, īstenojot projektu, paredzēts uzstādīt pamatlīdzekļus, ja īpašums tiek nomāts</t>
  </si>
  <si>
    <t>Būvprojekts ar būvatļaujā izdarītu atzīmi par projektēšanas nosacījumu izpildi*</t>
  </si>
  <si>
    <t>Papildināta būvatļauja ar būvvaldes atzīmi par būvdarbu uzsākšanas nosacījumu izpildi**</t>
  </si>
  <si>
    <t>Iepirkuma procedūru apliecinošie dokumenti, ja ir jāpiemēro Latvijas Republikas normatīvie akti par iepirkuma procedūrām, kas piemērojamas pasūtītāja finansētiem projektiem***</t>
  </si>
  <si>
    <t>Pretendenta apraksts par piedāvājumu salīdzinājumu konkrētajai iegādei un tāda informācija par aptaujātajiem komersantiem, kas apliecina noteiktās cenas objektivitāti****</t>
  </si>
  <si>
    <t xml:space="preserve">14. </t>
  </si>
  <si>
    <r>
      <t>m</t>
    </r>
    <r>
      <rPr>
        <vertAlign val="superscript"/>
        <sz val="12"/>
        <rFont val="Times New Roman"/>
        <family val="1"/>
      </rPr>
      <t>3</t>
    </r>
  </si>
  <si>
    <t>To zvejnieku skaits, kuri gūst labumu no īstenotā projekta</t>
  </si>
  <si>
    <t>B.11. Projektu atlases kritēriju punktu skaits (atbilstoši noteikumu 1.pielikumā norādītajai informācijai)</t>
  </si>
  <si>
    <t>Kritēriju grupa</t>
  </si>
  <si>
    <t>Kritērijs</t>
  </si>
  <si>
    <t>Punktu skaits kritērijā</t>
  </si>
  <si>
    <t>Kopējais punktu skaits grupā</t>
  </si>
  <si>
    <t>Kopā</t>
  </si>
  <si>
    <t xml:space="preserve">Attiecināmās izmaksas, kas sekmē horizontālo prioritāti "Ilgtspējīga attīstība" </t>
  </si>
  <si>
    <t xml:space="preserve"> Projektā paredzēta būvniecība </t>
  </si>
  <si>
    <t xml:space="preserve">Biedrība, kurā vismaz viena trešdaļa biedru zvejo piekrastē </t>
  </si>
  <si>
    <t>Piešķirtais nozvejas limits</t>
  </si>
  <si>
    <t xml:space="preserve">Izmaksas notekūdeņu un dūmgāzu attīrīšanai un zivju blakusproduktu savākšanai </t>
  </si>
  <si>
    <t xml:space="preserve">Izmaksas atjaunojamo energoresursu izmantošanai ražošanas procesā </t>
  </si>
  <si>
    <t>Attiecība pret kopējām projekta attiecināmajām izmaksām</t>
  </si>
  <si>
    <t xml:space="preserve">Izmaksas energoefektivitāti uzlabojošiem pasākumiem atbilstoši spēkā esoša ēkas energoefektivitātes sertifikāta pārskatam </t>
  </si>
  <si>
    <t>Būvprojekts ar būvatļaujā izdarītu atzīmi par projektēšanas nosacījumu izpildi ir iesniegts kopā ar projekta iesniegumu</t>
  </si>
  <si>
    <t>Būvatļauja vai paskaidrojuma raksts, vai apliecinājuma karte ar būvvaldes atzīmi par būvniecības ieceres akceptu ir iesniegta kopā ar projekta iesniegumu</t>
  </si>
  <si>
    <t>Biedrības biedriem piešķirto nozvejas limitu kopsummas īpatsvars no Latvijai Baltijas jūrā noteiktajām zvejas iespējām*</t>
  </si>
  <si>
    <t>Piezīme. * Visas sugas, kurām noteiktas zvejas iespējas (izņemot lašus). Dati projekta iesniegšanas gada 1. janvārī.</t>
  </si>
  <si>
    <r>
      <t>3.</t>
    </r>
    <r>
      <rPr>
        <vertAlign val="superscript"/>
        <sz val="12"/>
        <rFont val="Times New Roman"/>
        <family val="1"/>
      </rPr>
      <t>1</t>
    </r>
  </si>
  <si>
    <t>Biedrības biedru saraksts, norādot to darbības jomu</t>
  </si>
  <si>
    <t>Būvatļauja ar būvvaldes atzīmi par būvniecības ieceres akceptu, ja iesniegšanas dienā nav apstiprināts tehniskais projekts*</t>
  </si>
  <si>
    <t>Paskaidrojuma raksts vai apliecinājuma karte ar būvvaldes atzīmi par būvniecības ieceres akceptu, ja tā izstrādāta atbilstoši būvniecību reglamentējošajiem normatīvajiem aktiem un attiecīgās pašvaldības saistošajiem noteikumiem*</t>
  </si>
  <si>
    <t>Sagatavota būvniecības izmaksu tāme, ja atbilstoši plānotajai būvniecības iecerei būvvalde atbalsta pretendentam ir izsniegusi paskaidrojuma rakstu vai apliecinājuma karti*</t>
  </si>
  <si>
    <t>Būvmateriālu iegādei – būvprojekts un būvatļauja ar būvvaldes atzīmi par projektēšanas nosacījumu izpildi, ja būvvalde atbilstoši plānotajai būvniecības iecerei nav izsniegusi paskaidrojuma rakstu vai apliecinājuma karti*</t>
  </si>
  <si>
    <t>Arhitektu, inženieru, konsultantu u.c. pakalpojumi ietilpst vispārējās izmaksās, un iepirkuma dokumentus par tiem iesniedz kopā ar projekta iesniegumu vai 6 mēnešu laikā pēc Lauku atbalsta dienesta lēmuma par projekta iesnieguma apstiprināšanu stāšanās spēkā.</t>
  </si>
  <si>
    <t>Biedrības biedru  nevēlamās nozvejas apjoms:</t>
  </si>
  <si>
    <t>B.1.2. Katras attiecināmo izmaksu pozīcijas apraksts, norādot tās funkciju un nozīmi projektā. Ja projekts paredz ieguldījumus saldētu zvejas produktu uzglabāšanai, jānorāda attiecināmo izmaksu pozīciju maksimālā jauda (tonnas diennaktī vai tonnas gadā) zvejas produktu saldēšanai.</t>
  </si>
  <si>
    <t>Nevēlamās nozvejas apjoms</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</si>
</sst>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0;[Red]\(#,##0\);\-"/>
    <numFmt numFmtId="181" formatCode="#,##0_-;\(#,##0\);&quot;-&quot;"/>
    <numFmt numFmtId="182" formatCode="#,##0.00;[Red]\(#,##0.00\);\-"/>
    <numFmt numFmtId="183" formatCode="#,##0.0\ \p;\(#,##0.0\)\p;_-* &quot;-&quot;_-"/>
    <numFmt numFmtId="184" formatCode="0.0\ \x;\(0.0\)\x;&quot;-&quot;"/>
    <numFmt numFmtId="185" formatCode="0.0%;\(0.0\)%"/>
    <numFmt numFmtId="186" formatCode="#,##0.000_-;\(#,##0.000\);&quot;-&quot;"/>
    <numFmt numFmtId="187" formatCode="General&quot;.&quot;"/>
    <numFmt numFmtId="188" formatCode="#,##0.00;[Red]\ \(#,##0.00\);\ \-"/>
    <numFmt numFmtId="189" formatCode="0.000000"/>
    <numFmt numFmtId="190" formatCode="0.000000000"/>
    <numFmt numFmtId="191" formatCode="#,##0.00;[Red]#,##0.00"/>
    <numFmt numFmtId="192" formatCode="&quot;Yes&quot;;&quot;Yes&quot;;&quot;No&quot;"/>
    <numFmt numFmtId="193" formatCode="&quot;True&quot;;&quot;True&quot;;&quot;False&quot;"/>
    <numFmt numFmtId="194" formatCode="&quot;On&quot;;&quot;On&quot;;&quot;Off&quot;"/>
    <numFmt numFmtId="195" formatCode="[$€-2]\ #,##0.00_);[Red]\([$€-2]\ #,##0.00\)"/>
  </numFmts>
  <fonts count="62">
    <font>
      <sz val="11"/>
      <name val="Times New Roman"/>
      <family val="1"/>
    </font>
    <font>
      <sz val="10"/>
      <name val="Arial"/>
      <family val="0"/>
    </font>
    <font>
      <sz val="10"/>
      <name val="Times New Roman"/>
      <family val="1"/>
    </font>
    <font>
      <b/>
      <i/>
      <sz val="12"/>
      <name val="Times New Roman"/>
      <family val="1"/>
    </font>
    <font>
      <sz val="12"/>
      <name val="Times New Roman"/>
      <family val="1"/>
    </font>
    <font>
      <u val="single"/>
      <sz val="10"/>
      <color indexed="12"/>
      <name val="Arial"/>
      <family val="2"/>
    </font>
    <font>
      <u val="single"/>
      <sz val="10"/>
      <color indexed="36"/>
      <name val="Arial"/>
      <family val="2"/>
    </font>
    <font>
      <sz val="12"/>
      <name val="Arial"/>
      <family val="2"/>
    </font>
    <font>
      <b/>
      <sz val="12"/>
      <name val="Times New Roman"/>
      <family val="1"/>
    </font>
    <font>
      <i/>
      <sz val="12"/>
      <name val="Times New Roman"/>
      <family val="1"/>
    </font>
    <font>
      <b/>
      <u val="single"/>
      <sz val="12"/>
      <name val="Times New Roman"/>
      <family val="1"/>
    </font>
    <font>
      <b/>
      <sz val="14"/>
      <name val="Times New Roman"/>
      <family val="1"/>
    </font>
    <font>
      <b/>
      <sz val="12"/>
      <name val="Arial"/>
      <family val="2"/>
    </font>
    <font>
      <sz val="8"/>
      <name val="Tahoma"/>
      <family val="2"/>
    </font>
    <font>
      <b/>
      <sz val="10"/>
      <name val="Arial"/>
      <family val="2"/>
    </font>
    <font>
      <sz val="10"/>
      <color indexed="12"/>
      <name val="Arial"/>
      <family val="2"/>
    </font>
    <font>
      <b/>
      <sz val="10.5"/>
      <name val="Times New Roman"/>
      <family val="1"/>
    </font>
    <font>
      <sz val="12"/>
      <color indexed="8"/>
      <name val="Times New Roman"/>
      <family val="1"/>
    </font>
    <font>
      <b/>
      <sz val="10"/>
      <name val="Times New Roman"/>
      <family val="1"/>
    </font>
    <font>
      <i/>
      <sz val="10"/>
      <name val="Arial"/>
      <family val="2"/>
    </font>
    <font>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6"/>
      <color indexed="8"/>
      <name val="Times New Roman"/>
      <family val="1"/>
    </font>
    <font>
      <b/>
      <sz val="14"/>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Times New Roman"/>
      <family val="1"/>
    </font>
    <font>
      <b/>
      <sz val="16"/>
      <color rgb="FF000000"/>
      <name val="Times New Roman"/>
      <family val="1"/>
    </font>
    <font>
      <b/>
      <sz val="14"/>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s>
  <borders count="32">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14" fontId="12" fillId="27" borderId="0" applyFont="0" applyFill="0" applyBorder="0" applyAlignment="0" applyProtection="0"/>
    <xf numFmtId="0" fontId="14" fillId="27" borderId="0" applyFont="0" applyAlignment="0">
      <protection/>
    </xf>
    <xf numFmtId="181" fontId="15" fillId="28" borderId="1" applyAlignment="0" applyProtection="0"/>
    <xf numFmtId="185" fontId="15" fillId="28" borderId="1" applyAlignment="0" applyProtection="0"/>
    <xf numFmtId="184" fontId="12" fillId="27" borderId="0" applyFont="0" applyFill="0" applyBorder="0" applyAlignment="0" applyProtection="0"/>
    <xf numFmtId="183" fontId="12" fillId="27" borderId="0" applyFont="0" applyFill="0" applyBorder="0" applyAlignment="0" applyProtection="0"/>
    <xf numFmtId="185" fontId="12" fillId="27" borderId="0" applyFont="0" applyFill="0" applyBorder="0" applyAlignment="0" applyProtection="0"/>
    <xf numFmtId="0" fontId="45" fillId="29" borderId="2" applyNumberFormat="0" applyAlignment="0" applyProtection="0"/>
    <xf numFmtId="0" fontId="46" fillId="30" borderId="3"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87" fontId="8" fillId="31" borderId="4" applyAlignment="0" applyProtection="0"/>
    <xf numFmtId="0" fontId="16" fillId="0" borderId="0" applyNumberForma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14" fillId="27" borderId="0" applyFont="0" applyFill="0" applyBorder="0" applyAlignment="0" applyProtection="0"/>
    <xf numFmtId="0" fontId="48" fillId="32" borderId="0" applyNumberFormat="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3" borderId="2" applyNumberFormat="0" applyAlignment="0" applyProtection="0"/>
    <xf numFmtId="0" fontId="53" fillId="0" borderId="8" applyNumberFormat="0" applyFill="0" applyAlignment="0" applyProtection="0"/>
    <xf numFmtId="0" fontId="54" fillId="34" borderId="0" applyNumberFormat="0" applyBorder="0" applyAlignment="0" applyProtection="0"/>
    <xf numFmtId="186" fontId="7" fillId="0" borderId="0" applyFont="0" applyFill="0" applyBorder="0" applyAlignment="0" applyProtection="0"/>
    <xf numFmtId="0" fontId="0" fillId="35" borderId="9" applyNumberFormat="0" applyFont="0" applyAlignment="0" applyProtection="0"/>
    <xf numFmtId="0" fontId="55" fillId="29" borderId="10"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11" applyNumberFormat="0" applyFill="0" applyAlignment="0" applyProtection="0"/>
    <xf numFmtId="0" fontId="58" fillId="0" borderId="0" applyNumberFormat="0" applyFill="0" applyBorder="0" applyAlignment="0" applyProtection="0"/>
  </cellStyleXfs>
  <cellXfs count="410">
    <xf numFmtId="0" fontId="0" fillId="0" borderId="0" xfId="0" applyAlignment="1">
      <alignment/>
    </xf>
    <xf numFmtId="0" fontId="2" fillId="0" borderId="0" xfId="0" applyFont="1" applyAlignment="1">
      <alignment/>
    </xf>
    <xf numFmtId="0" fontId="4" fillId="0" borderId="0" xfId="0" applyFont="1" applyAlignment="1">
      <alignment/>
    </xf>
    <xf numFmtId="0" fontId="4" fillId="0" borderId="0" xfId="0" applyFont="1" applyAlignment="1">
      <alignment/>
    </xf>
    <xf numFmtId="0" fontId="4" fillId="0" borderId="0" xfId="0" applyFont="1" applyBorder="1" applyAlignment="1">
      <alignment/>
    </xf>
    <xf numFmtId="0" fontId="4" fillId="0" borderId="0" xfId="0" applyFont="1" applyFill="1" applyBorder="1" applyAlignment="1">
      <alignment horizontal="center"/>
    </xf>
    <xf numFmtId="0" fontId="4" fillId="31" borderId="1" xfId="0" applyFont="1" applyFill="1" applyBorder="1" applyAlignment="1">
      <alignment horizontal="center"/>
    </xf>
    <xf numFmtId="0" fontId="4" fillId="0" borderId="0" xfId="0" applyFont="1" applyBorder="1" applyAlignment="1">
      <alignment/>
    </xf>
    <xf numFmtId="0" fontId="4" fillId="0" borderId="1" xfId="0" applyFont="1" applyBorder="1" applyAlignment="1">
      <alignment horizontal="center"/>
    </xf>
    <xf numFmtId="0" fontId="4" fillId="0" borderId="0" xfId="0" applyFont="1" applyFill="1" applyBorder="1" applyAlignment="1">
      <alignment/>
    </xf>
    <xf numFmtId="0" fontId="4" fillId="0" borderId="0" xfId="0" applyFont="1" applyAlignment="1">
      <alignment/>
    </xf>
    <xf numFmtId="0" fontId="4" fillId="0" borderId="1" xfId="0" applyFont="1" applyFill="1" applyBorder="1" applyAlignment="1">
      <alignment horizontal="center"/>
    </xf>
    <xf numFmtId="0" fontId="4" fillId="31" borderId="1" xfId="0" applyFont="1" applyFill="1" applyBorder="1" applyAlignment="1">
      <alignment horizontal="center" vertical="center"/>
    </xf>
    <xf numFmtId="0" fontId="4" fillId="36" borderId="1" xfId="0" applyFont="1" applyFill="1" applyBorder="1" applyAlignment="1">
      <alignment horizontal="center"/>
    </xf>
    <xf numFmtId="0" fontId="4" fillId="36" borderId="12" xfId="0" applyFont="1" applyFill="1" applyBorder="1" applyAlignment="1">
      <alignment horizontal="center"/>
    </xf>
    <xf numFmtId="0" fontId="4" fillId="0" borderId="0" xfId="0" applyFont="1" applyFill="1" applyBorder="1" applyAlignment="1">
      <alignment horizontal="right" wrapText="1"/>
    </xf>
    <xf numFmtId="0" fontId="4" fillId="0" borderId="0" xfId="0" applyFont="1" applyFill="1" applyBorder="1" applyAlignment="1">
      <alignment horizontal="left" wrapText="1"/>
    </xf>
    <xf numFmtId="0" fontId="3" fillId="36" borderId="0" xfId="0" applyFont="1" applyFill="1" applyAlignment="1">
      <alignment/>
    </xf>
    <xf numFmtId="0" fontId="4" fillId="0" borderId="0" xfId="0" applyFont="1" applyFill="1" applyAlignment="1">
      <alignment/>
    </xf>
    <xf numFmtId="0" fontId="4" fillId="0" borderId="1" xfId="0" applyFont="1" applyBorder="1" applyAlignment="1">
      <alignment horizontal="center" vertical="center" wrapText="1"/>
    </xf>
    <xf numFmtId="0" fontId="10" fillId="0" borderId="0" xfId="0" applyFont="1" applyAlignment="1">
      <alignment/>
    </xf>
    <xf numFmtId="0" fontId="4" fillId="31" borderId="1" xfId="0" applyFont="1" applyFill="1" applyBorder="1" applyAlignment="1">
      <alignment horizontal="center" vertical="top"/>
    </xf>
    <xf numFmtId="0" fontId="4" fillId="31" borderId="13" xfId="0" applyFont="1" applyFill="1" applyBorder="1" applyAlignment="1">
      <alignment horizontal="center" vertical="top"/>
    </xf>
    <xf numFmtId="0" fontId="4" fillId="0" borderId="1" xfId="0" applyFont="1" applyFill="1" applyBorder="1" applyAlignment="1">
      <alignment horizontal="center" vertical="top"/>
    </xf>
    <xf numFmtId="0" fontId="4" fillId="31" borderId="1" xfId="0" applyFont="1" applyFill="1" applyBorder="1" applyAlignment="1">
      <alignment horizontal="center" vertical="center"/>
    </xf>
    <xf numFmtId="0" fontId="4" fillId="31" borderId="1" xfId="0" applyFont="1" applyFill="1" applyBorder="1" applyAlignment="1">
      <alignment horizontal="center" vertical="center" wrapText="1"/>
    </xf>
    <xf numFmtId="0" fontId="4" fillId="0" borderId="1" xfId="0" applyFont="1" applyFill="1" applyBorder="1" applyAlignment="1">
      <alignment horizontal="center" wrapText="1" shrinkToFit="1"/>
    </xf>
    <xf numFmtId="0" fontId="4" fillId="0" borderId="1" xfId="0" applyFont="1" applyFill="1" applyBorder="1" applyAlignment="1">
      <alignment horizontal="center" wrapText="1"/>
    </xf>
    <xf numFmtId="0" fontId="3" fillId="0" borderId="0" xfId="0" applyFont="1" applyAlignment="1">
      <alignment/>
    </xf>
    <xf numFmtId="0" fontId="8" fillId="0" borderId="0" xfId="0" applyFont="1" applyAlignment="1">
      <alignment/>
    </xf>
    <xf numFmtId="0" fontId="4" fillId="0" borderId="12" xfId="0" applyFont="1" applyFill="1" applyBorder="1" applyAlignment="1">
      <alignment horizontal="center" wrapText="1" shrinkToFit="1"/>
    </xf>
    <xf numFmtId="0" fontId="4" fillId="0" borderId="1" xfId="0" applyFont="1" applyFill="1" applyBorder="1" applyAlignment="1">
      <alignment horizontal="center"/>
    </xf>
    <xf numFmtId="0" fontId="4" fillId="0" borderId="1" xfId="0" applyFont="1" applyBorder="1" applyAlignment="1">
      <alignment horizontal="center"/>
    </xf>
    <xf numFmtId="0" fontId="4" fillId="0" borderId="1" xfId="0" applyFont="1" applyFill="1" applyBorder="1" applyAlignment="1">
      <alignment horizontal="center" wrapText="1"/>
    </xf>
    <xf numFmtId="0" fontId="4" fillId="31" borderId="1" xfId="0" applyFont="1" applyFill="1" applyBorder="1" applyAlignment="1">
      <alignment/>
    </xf>
    <xf numFmtId="0" fontId="4" fillId="0" borderId="0" xfId="0" applyFont="1" applyFill="1" applyAlignment="1">
      <alignment/>
    </xf>
    <xf numFmtId="0" fontId="4" fillId="31" borderId="12" xfId="0" applyFont="1" applyFill="1" applyBorder="1" applyAlignment="1">
      <alignment horizontal="center" vertical="center" textRotation="90"/>
    </xf>
    <xf numFmtId="0" fontId="4" fillId="0" borderId="12" xfId="0" applyFont="1" applyFill="1" applyBorder="1" applyAlignment="1">
      <alignment horizontal="center"/>
    </xf>
    <xf numFmtId="0" fontId="4" fillId="31" borderId="1" xfId="0" applyFont="1" applyFill="1" applyBorder="1" applyAlignment="1">
      <alignment horizontal="center" vertical="center" textRotation="90" wrapText="1"/>
    </xf>
    <xf numFmtId="0" fontId="4" fillId="0" borderId="0" xfId="0" applyFont="1" applyBorder="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0" xfId="0" applyFont="1" applyFill="1" applyBorder="1" applyAlignment="1">
      <alignment/>
    </xf>
    <xf numFmtId="0" fontId="1" fillId="0" borderId="0" xfId="0" applyFont="1" applyAlignment="1">
      <alignment/>
    </xf>
    <xf numFmtId="3" fontId="4" fillId="0" borderId="1" xfId="0" applyNumberFormat="1" applyFont="1" applyFill="1" applyBorder="1" applyAlignment="1">
      <alignment horizontal="center" vertical="center" wrapText="1"/>
    </xf>
    <xf numFmtId="182" fontId="0" fillId="0" borderId="1" xfId="0" applyNumberFormat="1" applyFont="1" applyFill="1" applyBorder="1" applyAlignment="1">
      <alignment horizontal="center" vertical="center"/>
    </xf>
    <xf numFmtId="182" fontId="0" fillId="31" borderId="1" xfId="0" applyNumberFormat="1" applyFont="1" applyFill="1" applyBorder="1" applyAlignment="1">
      <alignment horizontal="center" vertical="center"/>
    </xf>
    <xf numFmtId="2" fontId="4" fillId="0" borderId="0" xfId="0" applyNumberFormat="1" applyFont="1" applyBorder="1" applyAlignment="1">
      <alignment/>
    </xf>
    <xf numFmtId="189" fontId="4" fillId="0" borderId="0" xfId="0" applyNumberFormat="1" applyFont="1" applyBorder="1" applyAlignment="1">
      <alignment/>
    </xf>
    <xf numFmtId="0" fontId="17" fillId="31" borderId="1" xfId="0" applyFont="1" applyFill="1" applyBorder="1" applyAlignment="1">
      <alignment horizontal="center" vertical="center" wrapText="1"/>
    </xf>
    <xf numFmtId="1" fontId="0" fillId="36" borderId="1" xfId="0" applyNumberFormat="1" applyFont="1" applyFill="1" applyBorder="1" applyAlignment="1">
      <alignment horizontal="center" vertical="center"/>
    </xf>
    <xf numFmtId="0" fontId="4" fillId="36" borderId="14" xfId="0" applyFont="1" applyFill="1" applyBorder="1" applyAlignment="1">
      <alignment horizontal="center"/>
    </xf>
    <xf numFmtId="0" fontId="4" fillId="0" borderId="1" xfId="0" applyFont="1" applyBorder="1" applyAlignment="1">
      <alignment horizontal="center" vertical="center"/>
    </xf>
    <xf numFmtId="0" fontId="2" fillId="0" borderId="0" xfId="0" applyFont="1" applyFill="1" applyBorder="1" applyAlignment="1">
      <alignment horizontal="right" vertical="top" wrapText="1"/>
    </xf>
    <xf numFmtId="0" fontId="3" fillId="36" borderId="13" xfId="0" applyFont="1" applyFill="1" applyBorder="1" applyAlignment="1">
      <alignment/>
    </xf>
    <xf numFmtId="0" fontId="3" fillId="36" borderId="4" xfId="0" applyFont="1" applyFill="1" applyBorder="1" applyAlignment="1">
      <alignment/>
    </xf>
    <xf numFmtId="0" fontId="3" fillId="0" borderId="0" xfId="0" applyNumberFormat="1" applyFont="1" applyFill="1" applyBorder="1" applyAlignment="1">
      <alignment wrapText="1"/>
    </xf>
    <xf numFmtId="0" fontId="4" fillId="0" borderId="14" xfId="0" applyFont="1" applyBorder="1" applyAlignment="1">
      <alignment/>
    </xf>
    <xf numFmtId="0" fontId="4" fillId="36" borderId="0" xfId="0" applyFont="1" applyFill="1" applyBorder="1" applyAlignment="1">
      <alignment/>
    </xf>
    <xf numFmtId="0" fontId="3" fillId="0" borderId="0" xfId="0" applyFont="1" applyBorder="1" applyAlignment="1">
      <alignment/>
    </xf>
    <xf numFmtId="0" fontId="2" fillId="31" borderId="1" xfId="0" applyFont="1" applyFill="1" applyBorder="1" applyAlignment="1">
      <alignment horizontal="center" vertical="justify"/>
    </xf>
    <xf numFmtId="0" fontId="3" fillId="36" borderId="1" xfId="0" applyFont="1" applyFill="1" applyBorder="1" applyAlignment="1">
      <alignment horizontal="center"/>
    </xf>
    <xf numFmtId="0" fontId="4" fillId="0" borderId="13" xfId="0" applyFont="1" applyFill="1" applyBorder="1" applyAlignment="1">
      <alignment horizontal="center" wrapText="1" shrinkToFit="1"/>
    </xf>
    <xf numFmtId="0" fontId="1" fillId="0" borderId="0" xfId="0" applyFont="1" applyBorder="1" applyAlignment="1">
      <alignment horizontal="center"/>
    </xf>
    <xf numFmtId="0" fontId="1" fillId="0" borderId="0" xfId="0" applyFont="1" applyAlignment="1">
      <alignment horizontal="center"/>
    </xf>
    <xf numFmtId="0" fontId="59" fillId="0" borderId="0" xfId="0" applyFont="1" applyFill="1" applyBorder="1" applyAlignment="1">
      <alignment/>
    </xf>
    <xf numFmtId="0" fontId="59" fillId="37" borderId="0" xfId="0" applyFont="1" applyFill="1" applyBorder="1" applyAlignment="1">
      <alignment/>
    </xf>
    <xf numFmtId="0" fontId="4" fillId="31" borderId="1" xfId="0" applyFont="1" applyFill="1" applyBorder="1" applyAlignment="1">
      <alignment vertical="center" wrapText="1"/>
    </xf>
    <xf numFmtId="0" fontId="4" fillId="0" borderId="1" xfId="0" applyFont="1" applyFill="1" applyBorder="1" applyAlignment="1">
      <alignment horizontal="center" vertical="top" wrapText="1"/>
    </xf>
    <xf numFmtId="1" fontId="4" fillId="0" borderId="1" xfId="0" applyNumberFormat="1" applyFont="1" applyFill="1" applyBorder="1" applyAlignment="1">
      <alignment horizontal="center" vertical="center" wrapText="1"/>
    </xf>
    <xf numFmtId="0" fontId="4" fillId="0" borderId="1" xfId="0" applyFont="1" applyBorder="1" applyAlignment="1">
      <alignment/>
    </xf>
    <xf numFmtId="0" fontId="4" fillId="38" borderId="4" xfId="0" applyFont="1" applyFill="1" applyBorder="1" applyAlignment="1">
      <alignment/>
    </xf>
    <xf numFmtId="0" fontId="4" fillId="38" borderId="15" xfId="0" applyFont="1" applyFill="1" applyBorder="1" applyAlignment="1">
      <alignment/>
    </xf>
    <xf numFmtId="0" fontId="4" fillId="38" borderId="0" xfId="0" applyFont="1" applyFill="1" applyAlignment="1">
      <alignment/>
    </xf>
    <xf numFmtId="0" fontId="4" fillId="38" borderId="15" xfId="0" applyFont="1" applyFill="1" applyBorder="1" applyAlignment="1">
      <alignment horizontal="center" vertical="top"/>
    </xf>
    <xf numFmtId="0" fontId="4" fillId="38" borderId="1" xfId="0" applyFont="1" applyFill="1" applyBorder="1" applyAlignment="1">
      <alignment horizontal="center" vertical="top"/>
    </xf>
    <xf numFmtId="0" fontId="4" fillId="0" borderId="15" xfId="0" applyFont="1" applyBorder="1" applyAlignment="1">
      <alignment/>
    </xf>
    <xf numFmtId="0" fontId="4" fillId="38" borderId="0" xfId="0" applyFont="1" applyFill="1" applyBorder="1" applyAlignment="1">
      <alignment/>
    </xf>
    <xf numFmtId="0" fontId="2" fillId="38" borderId="1" xfId="0" applyFont="1" applyFill="1" applyBorder="1" applyAlignment="1">
      <alignment horizontal="center"/>
    </xf>
    <xf numFmtId="0" fontId="2" fillId="38" borderId="12" xfId="0" applyFont="1" applyFill="1" applyBorder="1" applyAlignment="1">
      <alignment vertical="top" wrapText="1"/>
    </xf>
    <xf numFmtId="0" fontId="4" fillId="39" borderId="1" xfId="0" applyFont="1" applyFill="1" applyBorder="1" applyAlignment="1">
      <alignment horizontal="center"/>
    </xf>
    <xf numFmtId="0" fontId="3" fillId="38" borderId="1" xfId="0" applyFont="1" applyFill="1" applyBorder="1" applyAlignment="1">
      <alignment/>
    </xf>
    <xf numFmtId="4" fontId="4" fillId="0" borderId="1" xfId="0" applyNumberFormat="1" applyFont="1" applyFill="1" applyBorder="1" applyAlignment="1">
      <alignment horizontal="center" vertical="center" wrapText="1"/>
    </xf>
    <xf numFmtId="4" fontId="4" fillId="39" borderId="1" xfId="0" applyNumberFormat="1" applyFont="1" applyFill="1" applyBorder="1" applyAlignment="1">
      <alignment horizontal="center" vertical="center" wrapText="1"/>
    </xf>
    <xf numFmtId="182" fontId="0" fillId="38" borderId="1" xfId="0" applyNumberFormat="1" applyFont="1" applyFill="1" applyBorder="1" applyAlignment="1">
      <alignment horizontal="center" vertical="center"/>
    </xf>
    <xf numFmtId="180" fontId="0" fillId="0" borderId="1" xfId="0" applyNumberFormat="1" applyFont="1" applyFill="1" applyBorder="1" applyAlignment="1">
      <alignment horizontal="center" vertical="center"/>
    </xf>
    <xf numFmtId="0" fontId="0" fillId="0" borderId="0" xfId="0" applyFont="1" applyAlignment="1">
      <alignment wrapText="1"/>
    </xf>
    <xf numFmtId="0" fontId="4" fillId="39" borderId="1" xfId="0" applyFont="1" applyFill="1" applyBorder="1" applyAlignment="1">
      <alignment vertical="top" wrapText="1"/>
    </xf>
    <xf numFmtId="0" fontId="4" fillId="39" borderId="1" xfId="0" applyFont="1" applyFill="1" applyBorder="1" applyAlignment="1">
      <alignment horizontal="center" vertical="center" wrapText="1"/>
    </xf>
    <xf numFmtId="49" fontId="4" fillId="31" borderId="1"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4" fillId="40" borderId="1" xfId="0" applyFont="1" applyFill="1" applyBorder="1" applyAlignment="1">
      <alignment horizontal="left" vertical="center" wrapText="1"/>
    </xf>
    <xf numFmtId="0" fontId="59" fillId="0" borderId="0" xfId="0" applyFont="1" applyFill="1" applyBorder="1" applyAlignment="1">
      <alignment horizontal="center"/>
    </xf>
    <xf numFmtId="0" fontId="60" fillId="37" borderId="0" xfId="0" applyFont="1" applyFill="1" applyBorder="1" applyAlignment="1">
      <alignment horizontal="center" vertical="center" wrapText="1"/>
    </xf>
    <xf numFmtId="0" fontId="61" fillId="37" borderId="0" xfId="0" applyFont="1" applyFill="1" applyBorder="1" applyAlignment="1">
      <alignment horizontal="center" vertical="center" wrapText="1"/>
    </xf>
    <xf numFmtId="0" fontId="60" fillId="37" borderId="0" xfId="0" applyFont="1" applyFill="1" applyBorder="1" applyAlignment="1">
      <alignment horizontal="center"/>
    </xf>
    <xf numFmtId="0" fontId="11" fillId="0" borderId="0" xfId="0" applyFont="1" applyAlignment="1">
      <alignment horizontal="center" wrapText="1"/>
    </xf>
    <xf numFmtId="0" fontId="4" fillId="40" borderId="16" xfId="0" applyFont="1" applyFill="1" applyBorder="1" applyAlignment="1">
      <alignment horizontal="left" vertical="center" wrapText="1"/>
    </xf>
    <xf numFmtId="0" fontId="4" fillId="40" borderId="14" xfId="0" applyFont="1" applyFill="1" applyBorder="1" applyAlignment="1">
      <alignment horizontal="left" vertical="center" wrapText="1"/>
    </xf>
    <xf numFmtId="0" fontId="4" fillId="40" borderId="17" xfId="0" applyFont="1" applyFill="1" applyBorder="1" applyAlignment="1">
      <alignment horizontal="left" vertical="center" wrapText="1"/>
    </xf>
    <xf numFmtId="0" fontId="4" fillId="40" borderId="18" xfId="0" applyFont="1" applyFill="1" applyBorder="1" applyAlignment="1">
      <alignment horizontal="left" vertical="center" wrapText="1"/>
    </xf>
    <xf numFmtId="0" fontId="4" fillId="40" borderId="19" xfId="0" applyFont="1" applyFill="1" applyBorder="1" applyAlignment="1">
      <alignment horizontal="left" vertical="center" wrapText="1"/>
    </xf>
    <xf numFmtId="0" fontId="4" fillId="40" borderId="20" xfId="0" applyFont="1" applyFill="1" applyBorder="1" applyAlignment="1">
      <alignment horizontal="left" vertical="center" wrapText="1"/>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39" borderId="13" xfId="0" applyFont="1" applyFill="1" applyBorder="1" applyAlignment="1">
      <alignment vertical="center" wrapText="1"/>
    </xf>
    <xf numFmtId="0" fontId="4" fillId="39" borderId="4" xfId="0" applyFont="1" applyFill="1" applyBorder="1" applyAlignment="1">
      <alignment vertical="center" wrapText="1"/>
    </xf>
    <xf numFmtId="0" fontId="4" fillId="39" borderId="15" xfId="0" applyFont="1" applyFill="1" applyBorder="1" applyAlignment="1">
      <alignment vertical="center" wrapText="1"/>
    </xf>
    <xf numFmtId="0" fontId="3" fillId="0" borderId="13" xfId="0" applyFont="1" applyBorder="1" applyAlignment="1">
      <alignment vertical="center" wrapText="1"/>
    </xf>
    <xf numFmtId="0" fontId="3" fillId="0" borderId="4" xfId="0" applyFont="1" applyBorder="1" applyAlignment="1">
      <alignment vertical="center" wrapText="1"/>
    </xf>
    <xf numFmtId="0" fontId="3" fillId="0" borderId="15" xfId="0" applyFont="1" applyBorder="1" applyAlignment="1">
      <alignment vertical="center" wrapText="1"/>
    </xf>
    <xf numFmtId="0" fontId="4" fillId="39" borderId="13" xfId="0" applyFont="1" applyFill="1" applyBorder="1" applyAlignment="1">
      <alignment horizontal="left" vertical="center" wrapText="1"/>
    </xf>
    <xf numFmtId="0" fontId="4" fillId="39" borderId="4" xfId="0" applyFont="1" applyFill="1" applyBorder="1" applyAlignment="1">
      <alignment horizontal="left" vertical="center" wrapText="1"/>
    </xf>
    <xf numFmtId="0" fontId="4" fillId="39" borderId="15"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4" fillId="39" borderId="13" xfId="0" applyFont="1" applyFill="1" applyBorder="1" applyAlignment="1">
      <alignment horizontal="center" vertical="center"/>
    </xf>
    <xf numFmtId="0" fontId="4" fillId="39" borderId="15" xfId="0" applyFont="1" applyFill="1" applyBorder="1" applyAlignment="1">
      <alignment horizontal="center" vertical="center"/>
    </xf>
    <xf numFmtId="0" fontId="4" fillId="0" borderId="13" xfId="0" applyFont="1" applyFill="1" applyBorder="1" applyAlignment="1">
      <alignment horizontal="center" wrapText="1" shrinkToFit="1"/>
    </xf>
    <xf numFmtId="0" fontId="4" fillId="0" borderId="4" xfId="0" applyFont="1" applyFill="1" applyBorder="1" applyAlignment="1">
      <alignment horizontal="center" wrapText="1" shrinkToFit="1"/>
    </xf>
    <xf numFmtId="0" fontId="4" fillId="0" borderId="15" xfId="0" applyFont="1" applyFill="1" applyBorder="1" applyAlignment="1">
      <alignment horizontal="center" wrapText="1" shrinkToFit="1"/>
    </xf>
    <xf numFmtId="0" fontId="4" fillId="0" borderId="21" xfId="0" applyFont="1" applyFill="1" applyBorder="1" applyAlignment="1">
      <alignment horizontal="center" wrapText="1" shrinkToFit="1"/>
    </xf>
    <xf numFmtId="0" fontId="4" fillId="0" borderId="22" xfId="0" applyFont="1" applyFill="1" applyBorder="1" applyAlignment="1">
      <alignment horizontal="center" wrapText="1" shrinkToFit="1"/>
    </xf>
    <xf numFmtId="0" fontId="4" fillId="0" borderId="23" xfId="0" applyFont="1" applyFill="1" applyBorder="1" applyAlignment="1">
      <alignment horizontal="center" wrapText="1" shrinkToFit="1"/>
    </xf>
    <xf numFmtId="0" fontId="4" fillId="0" borderId="21" xfId="0" applyFont="1" applyBorder="1" applyAlignment="1">
      <alignment horizontal="center" wrapText="1"/>
    </xf>
    <xf numFmtId="0" fontId="4" fillId="0" borderId="23" xfId="0" applyFont="1" applyBorder="1" applyAlignment="1">
      <alignment horizontal="center"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13" xfId="0" applyFont="1" applyBorder="1" applyAlignment="1">
      <alignment horizontal="left" vertical="top" wrapText="1"/>
    </xf>
    <xf numFmtId="0" fontId="4" fillId="0" borderId="4" xfId="0" applyFont="1" applyBorder="1" applyAlignment="1">
      <alignment horizontal="left" vertical="top" wrapText="1"/>
    </xf>
    <xf numFmtId="0" fontId="4" fillId="0" borderId="15" xfId="0" applyFont="1" applyBorder="1" applyAlignment="1">
      <alignment horizontal="left" vertical="top" wrapText="1"/>
    </xf>
    <xf numFmtId="188" fontId="4" fillId="0" borderId="13" xfId="0" applyNumberFormat="1" applyFont="1" applyFill="1" applyBorder="1" applyAlignment="1">
      <alignment horizontal="center" vertical="center" wrapText="1"/>
    </xf>
    <xf numFmtId="188" fontId="4" fillId="0" borderId="4" xfId="0" applyNumberFormat="1" applyFont="1" applyFill="1" applyBorder="1" applyAlignment="1">
      <alignment horizontal="center" vertical="center" wrapText="1"/>
    </xf>
    <xf numFmtId="188" fontId="4" fillId="0" borderId="15" xfId="0" applyNumberFormat="1" applyFont="1" applyFill="1" applyBorder="1" applyAlignment="1">
      <alignment horizontal="center" vertical="center" wrapText="1"/>
    </xf>
    <xf numFmtId="0" fontId="4" fillId="0" borderId="1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Border="1" applyAlignment="1">
      <alignment horizontal="center" wrapText="1"/>
    </xf>
    <xf numFmtId="0" fontId="4" fillId="0" borderId="15" xfId="0" applyFont="1" applyBorder="1" applyAlignment="1">
      <alignment horizontal="center" wrapText="1"/>
    </xf>
    <xf numFmtId="3" fontId="4" fillId="0" borderId="13" xfId="0" applyNumberFormat="1"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180" fontId="4" fillId="0" borderId="13" xfId="0" applyNumberFormat="1" applyFont="1" applyFill="1" applyBorder="1" applyAlignment="1">
      <alignment horizontal="left" vertical="top" wrapText="1"/>
    </xf>
    <xf numFmtId="180" fontId="4" fillId="0" borderId="4" xfId="0" applyNumberFormat="1" applyFont="1" applyFill="1" applyBorder="1" applyAlignment="1">
      <alignment horizontal="left" vertical="top" wrapText="1"/>
    </xf>
    <xf numFmtId="180" fontId="4" fillId="0" borderId="15" xfId="0" applyNumberFormat="1" applyFont="1" applyFill="1" applyBorder="1" applyAlignment="1">
      <alignment horizontal="left" vertical="top" wrapText="1"/>
    </xf>
    <xf numFmtId="0" fontId="4" fillId="31" borderId="13" xfId="0" applyFont="1" applyFill="1" applyBorder="1" applyAlignment="1">
      <alignment horizontal="center" vertical="center" wrapText="1" shrinkToFit="1"/>
    </xf>
    <xf numFmtId="0" fontId="4" fillId="31" borderId="15" xfId="0" applyFont="1" applyFill="1" applyBorder="1" applyAlignment="1">
      <alignment horizontal="center" vertical="center" wrapText="1" shrinkToFi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0" fontId="4" fillId="31" borderId="13" xfId="0" applyFont="1" applyFill="1" applyBorder="1" applyAlignment="1">
      <alignment horizontal="center" vertical="center" wrapText="1"/>
    </xf>
    <xf numFmtId="0" fontId="4" fillId="31" borderId="4" xfId="0" applyFont="1" applyFill="1" applyBorder="1" applyAlignment="1">
      <alignment horizontal="center" vertical="center" wrapText="1"/>
    </xf>
    <xf numFmtId="0" fontId="4" fillId="31" borderId="15" xfId="0" applyFont="1" applyFill="1" applyBorder="1" applyAlignment="1">
      <alignment horizontal="center" vertical="center" wrapText="1"/>
    </xf>
    <xf numFmtId="0" fontId="10" fillId="0" borderId="0" xfId="0" applyFont="1" applyAlignment="1">
      <alignment horizontal="left" wrapText="1"/>
    </xf>
    <xf numFmtId="0" fontId="0" fillId="0" borderId="0" xfId="0" applyFont="1" applyAlignment="1">
      <alignment wrapText="1"/>
    </xf>
    <xf numFmtId="0" fontId="9" fillId="39" borderId="13" xfId="0" applyFont="1" applyFill="1" applyBorder="1" applyAlignment="1">
      <alignment horizontal="center" vertical="center"/>
    </xf>
    <xf numFmtId="0" fontId="9" fillId="39" borderId="15" xfId="0" applyFont="1" applyFill="1" applyBorder="1" applyAlignment="1">
      <alignment horizontal="center" vertical="center"/>
    </xf>
    <xf numFmtId="0" fontId="3" fillId="0" borderId="13" xfId="0" applyFont="1" applyBorder="1" applyAlignment="1">
      <alignment horizontal="left" wrapText="1"/>
    </xf>
    <xf numFmtId="0" fontId="0" fillId="0" borderId="4" xfId="0" applyFont="1" applyBorder="1" applyAlignment="1">
      <alignment horizontal="left" wrapText="1"/>
    </xf>
    <xf numFmtId="0" fontId="0" fillId="0" borderId="15" xfId="0" applyFont="1" applyBorder="1" applyAlignment="1">
      <alignment horizontal="left" wrapText="1"/>
    </xf>
    <xf numFmtId="0" fontId="4" fillId="31" borderId="24" xfId="0" applyFont="1" applyFill="1" applyBorder="1" applyAlignment="1">
      <alignment horizontal="center" vertical="center" wrapText="1"/>
    </xf>
    <xf numFmtId="0" fontId="4" fillId="31" borderId="25" xfId="0" applyFont="1" applyFill="1" applyBorder="1" applyAlignment="1">
      <alignment horizontal="center" vertical="center" wrapText="1"/>
    </xf>
    <xf numFmtId="0" fontId="4" fillId="31" borderId="24" xfId="0" applyFont="1" applyFill="1" applyBorder="1" applyAlignment="1">
      <alignment horizontal="center" wrapText="1"/>
    </xf>
    <xf numFmtId="0" fontId="4" fillId="31" borderId="12" xfId="0" applyFont="1" applyFill="1" applyBorder="1" applyAlignment="1">
      <alignment horizontal="center" wrapText="1"/>
    </xf>
    <xf numFmtId="0" fontId="4" fillId="31" borderId="16" xfId="0" applyFont="1" applyFill="1" applyBorder="1" applyAlignment="1">
      <alignment horizontal="center" vertical="center" wrapText="1"/>
    </xf>
    <xf numFmtId="0" fontId="4" fillId="31" borderId="14" xfId="0" applyFont="1" applyFill="1" applyBorder="1" applyAlignment="1">
      <alignment horizontal="center" vertical="center" wrapText="1"/>
    </xf>
    <xf numFmtId="0" fontId="4" fillId="31" borderId="17" xfId="0" applyFont="1" applyFill="1" applyBorder="1" applyAlignment="1">
      <alignment horizontal="center" vertical="center" wrapText="1"/>
    </xf>
    <xf numFmtId="0" fontId="4" fillId="31" borderId="18" xfId="0" applyFont="1" applyFill="1" applyBorder="1" applyAlignment="1">
      <alignment horizontal="center" vertical="center" wrapText="1"/>
    </xf>
    <xf numFmtId="0" fontId="4" fillId="31" borderId="19" xfId="0" applyFont="1" applyFill="1" applyBorder="1" applyAlignment="1">
      <alignment horizontal="center" vertical="center" wrapText="1"/>
    </xf>
    <xf numFmtId="0" fontId="4" fillId="31" borderId="20" xfId="0" applyFont="1" applyFill="1" applyBorder="1" applyAlignment="1">
      <alignment horizontal="center" vertical="center" wrapText="1"/>
    </xf>
    <xf numFmtId="0" fontId="4" fillId="31" borderId="26" xfId="0" applyFont="1" applyFill="1" applyBorder="1" applyAlignment="1">
      <alignment horizontal="center" vertical="center" textRotation="90" wrapText="1"/>
    </xf>
    <xf numFmtId="0" fontId="4" fillId="31" borderId="25" xfId="0" applyFont="1" applyFill="1" applyBorder="1" applyAlignment="1">
      <alignment horizontal="center" vertical="center" textRotation="90" wrapText="1"/>
    </xf>
    <xf numFmtId="0" fontId="4" fillId="31" borderId="12" xfId="0" applyFont="1" applyFill="1" applyBorder="1" applyAlignment="1">
      <alignment horizontal="center" vertical="center" textRotation="90" wrapText="1"/>
    </xf>
    <xf numFmtId="0" fontId="9" fillId="0" borderId="1" xfId="0" applyFont="1" applyFill="1" applyBorder="1" applyAlignment="1">
      <alignment horizontal="left" vertical="top"/>
    </xf>
    <xf numFmtId="0" fontId="9" fillId="0" borderId="1" xfId="0" applyFont="1" applyFill="1" applyBorder="1" applyAlignment="1">
      <alignment horizontal="left" vertical="center"/>
    </xf>
    <xf numFmtId="0" fontId="4" fillId="31" borderId="16" xfId="0" applyFont="1" applyFill="1" applyBorder="1" applyAlignment="1">
      <alignment horizontal="left" vertical="center" wrapText="1"/>
    </xf>
    <xf numFmtId="0" fontId="4" fillId="31" borderId="14" xfId="0" applyFont="1" applyFill="1" applyBorder="1" applyAlignment="1">
      <alignment horizontal="left" vertical="center" wrapText="1"/>
    </xf>
    <xf numFmtId="0" fontId="4" fillId="31" borderId="17" xfId="0" applyFont="1" applyFill="1" applyBorder="1" applyAlignment="1">
      <alignment horizontal="left" vertical="center" wrapText="1"/>
    </xf>
    <xf numFmtId="0" fontId="4" fillId="31" borderId="18" xfId="0" applyFont="1" applyFill="1" applyBorder="1" applyAlignment="1">
      <alignment horizontal="left" vertical="center" wrapText="1"/>
    </xf>
    <xf numFmtId="0" fontId="4" fillId="31" borderId="19" xfId="0" applyFont="1" applyFill="1" applyBorder="1" applyAlignment="1">
      <alignment horizontal="left" vertical="center" wrapText="1"/>
    </xf>
    <xf numFmtId="0" fontId="4" fillId="31" borderId="20" xfId="0" applyFont="1" applyFill="1" applyBorder="1" applyAlignment="1">
      <alignment horizontal="left" vertical="center" wrapText="1"/>
    </xf>
    <xf numFmtId="0" fontId="4" fillId="31" borderId="1"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3" fillId="0" borderId="19" xfId="0" applyFont="1" applyBorder="1" applyAlignment="1">
      <alignment horizontal="left" vertical="center" wrapText="1"/>
    </xf>
    <xf numFmtId="0" fontId="3" fillId="0" borderId="19" xfId="0" applyFont="1" applyFill="1" applyBorder="1" applyAlignment="1">
      <alignment horizontal="left"/>
    </xf>
    <xf numFmtId="0" fontId="4" fillId="31" borderId="24" xfId="0" applyFont="1" applyFill="1" applyBorder="1" applyAlignment="1">
      <alignment horizontal="center" vertical="center" textRotation="90" wrapText="1"/>
    </xf>
    <xf numFmtId="0" fontId="8" fillId="31" borderId="13" xfId="0" applyFont="1" applyFill="1" applyBorder="1" applyAlignment="1">
      <alignment horizontal="center" wrapText="1"/>
    </xf>
    <xf numFmtId="0" fontId="8" fillId="31" borderId="4" xfId="0" applyFont="1" applyFill="1" applyBorder="1" applyAlignment="1">
      <alignment horizontal="center" wrapText="1"/>
    </xf>
    <xf numFmtId="0" fontId="8" fillId="31" borderId="15" xfId="0" applyFont="1" applyFill="1" applyBorder="1" applyAlignment="1">
      <alignment horizontal="center" wrapText="1"/>
    </xf>
    <xf numFmtId="0" fontId="9" fillId="0" borderId="4" xfId="0" applyFont="1" applyFill="1" applyBorder="1" applyAlignment="1">
      <alignment horizontal="center"/>
    </xf>
    <xf numFmtId="0" fontId="4" fillId="39" borderId="13" xfId="0" applyFont="1" applyFill="1" applyBorder="1" applyAlignment="1">
      <alignment horizontal="left" vertical="center"/>
    </xf>
    <xf numFmtId="0" fontId="4" fillId="39" borderId="4" xfId="0" applyFont="1" applyFill="1" applyBorder="1" applyAlignment="1">
      <alignment horizontal="left" vertical="center"/>
    </xf>
    <xf numFmtId="0" fontId="4" fillId="39" borderId="15" xfId="0" applyFont="1" applyFill="1" applyBorder="1" applyAlignment="1">
      <alignment horizontal="left" vertical="center"/>
    </xf>
    <xf numFmtId="0" fontId="4" fillId="0" borderId="14" xfId="0" applyFont="1" applyFill="1" applyBorder="1" applyAlignment="1">
      <alignment horizontal="left" vertical="top" wrapText="1"/>
    </xf>
    <xf numFmtId="0" fontId="4" fillId="39" borderId="1" xfId="0" applyFont="1" applyFill="1" applyBorder="1" applyAlignment="1">
      <alignment horizontal="left" vertical="top" wrapText="1"/>
    </xf>
    <xf numFmtId="0" fontId="4" fillId="39" borderId="24" xfId="0" applyFont="1" applyFill="1" applyBorder="1" applyAlignment="1">
      <alignment horizontal="left" vertical="top" wrapText="1"/>
    </xf>
    <xf numFmtId="0" fontId="4" fillId="39" borderId="13" xfId="0" applyFont="1" applyFill="1" applyBorder="1" applyAlignment="1">
      <alignment horizontal="left" vertical="top" wrapText="1"/>
    </xf>
    <xf numFmtId="0" fontId="4" fillId="39" borderId="4" xfId="0" applyFont="1" applyFill="1" applyBorder="1" applyAlignment="1">
      <alignment horizontal="left" vertical="top" wrapText="1"/>
    </xf>
    <xf numFmtId="0" fontId="4" fillId="39" borderId="15"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39" borderId="1" xfId="0" applyFont="1" applyFill="1" applyBorder="1" applyAlignment="1">
      <alignment horizontal="center" vertical="center" wrapText="1"/>
    </xf>
    <xf numFmtId="0" fontId="8" fillId="39" borderId="1" xfId="0" applyFont="1" applyFill="1" applyBorder="1" applyAlignment="1">
      <alignment horizontal="right" vertical="top" wrapText="1"/>
    </xf>
    <xf numFmtId="0" fontId="4" fillId="39" borderId="1" xfId="0" applyFont="1" applyFill="1" applyBorder="1" applyAlignment="1">
      <alignment vertical="top" wrapText="1"/>
    </xf>
    <xf numFmtId="0" fontId="4" fillId="36" borderId="13" xfId="0" applyFont="1" applyFill="1" applyBorder="1" applyAlignment="1">
      <alignment horizontal="left" vertical="center"/>
    </xf>
    <xf numFmtId="0" fontId="4" fillId="36" borderId="4" xfId="0" applyFont="1" applyFill="1" applyBorder="1" applyAlignment="1">
      <alignment horizontal="left" vertical="center"/>
    </xf>
    <xf numFmtId="0" fontId="4" fillId="36" borderId="15" xfId="0" applyFont="1" applyFill="1" applyBorder="1" applyAlignment="1">
      <alignment horizontal="left" vertical="center"/>
    </xf>
    <xf numFmtId="0" fontId="4" fillId="36" borderId="13" xfId="0" applyFont="1" applyFill="1" applyBorder="1" applyAlignment="1">
      <alignment horizontal="center" vertical="center"/>
    </xf>
    <xf numFmtId="0" fontId="4" fillId="36" borderId="15" xfId="0" applyFont="1" applyFill="1" applyBorder="1" applyAlignment="1">
      <alignment horizontal="center" vertical="center"/>
    </xf>
    <xf numFmtId="182" fontId="4" fillId="0" borderId="13" xfId="0" applyNumberFormat="1" applyFont="1" applyFill="1" applyBorder="1" applyAlignment="1">
      <alignment horizontal="center" vertical="center" wrapText="1"/>
    </xf>
    <xf numFmtId="182" fontId="4" fillId="0" borderId="4" xfId="0" applyNumberFormat="1" applyFont="1" applyFill="1" applyBorder="1" applyAlignment="1">
      <alignment horizontal="center" vertical="center" wrapText="1"/>
    </xf>
    <xf numFmtId="182" fontId="4" fillId="0" borderId="15" xfId="0" applyNumberFormat="1" applyFont="1" applyFill="1" applyBorder="1" applyAlignment="1">
      <alignment horizontal="center" vertical="center" wrapText="1"/>
    </xf>
    <xf numFmtId="0" fontId="4" fillId="0" borderId="16"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28"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20" xfId="0" applyFont="1" applyFill="1" applyBorder="1" applyAlignment="1">
      <alignment horizontal="center" vertical="top" wrapText="1"/>
    </xf>
    <xf numFmtId="0" fontId="3" fillId="36" borderId="19" xfId="0" applyFont="1" applyFill="1" applyBorder="1" applyAlignment="1">
      <alignment horizontal="left"/>
    </xf>
    <xf numFmtId="0" fontId="4" fillId="39" borderId="1" xfId="0" applyFont="1" applyFill="1" applyBorder="1" applyAlignment="1">
      <alignment horizontal="center" vertical="top" wrapText="1"/>
    </xf>
    <xf numFmtId="0" fontId="4" fillId="38" borderId="1" xfId="0" applyFont="1" applyFill="1" applyBorder="1" applyAlignment="1">
      <alignment horizontal="center" vertical="center" textRotation="90" wrapText="1"/>
    </xf>
    <xf numFmtId="0" fontId="3" fillId="0" borderId="4" xfId="0" applyFont="1" applyBorder="1" applyAlignment="1">
      <alignment horizontal="left"/>
    </xf>
    <xf numFmtId="0" fontId="3" fillId="31" borderId="13" xfId="0" applyFont="1" applyFill="1" applyBorder="1" applyAlignment="1">
      <alignment horizontal="left"/>
    </xf>
    <xf numFmtId="0" fontId="3" fillId="31" borderId="4" xfId="0" applyFont="1" applyFill="1" applyBorder="1" applyAlignment="1">
      <alignment horizontal="left"/>
    </xf>
    <xf numFmtId="0" fontId="3" fillId="31" borderId="15" xfId="0" applyFont="1" applyFill="1" applyBorder="1" applyAlignment="1">
      <alignment horizontal="left"/>
    </xf>
    <xf numFmtId="0" fontId="8" fillId="31" borderId="13" xfId="0" applyFont="1" applyFill="1" applyBorder="1" applyAlignment="1">
      <alignment horizontal="right"/>
    </xf>
    <xf numFmtId="0" fontId="8" fillId="31" borderId="4" xfId="0" applyFont="1" applyFill="1" applyBorder="1" applyAlignment="1">
      <alignment horizontal="right"/>
    </xf>
    <xf numFmtId="0" fontId="10" fillId="0" borderId="0" xfId="0" applyFont="1" applyBorder="1" applyAlignment="1" applyProtection="1">
      <alignment horizontal="left"/>
      <protection hidden="1"/>
    </xf>
    <xf numFmtId="0" fontId="17" fillId="0" borderId="16"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4" xfId="0" applyFont="1" applyFill="1" applyBorder="1" applyAlignment="1">
      <alignment horizontal="left" vertical="center" wrapText="1"/>
    </xf>
    <xf numFmtId="188" fontId="4" fillId="0" borderId="1" xfId="0" applyNumberFormat="1" applyFont="1" applyFill="1" applyBorder="1" applyAlignment="1">
      <alignment horizontal="center" vertical="center" wrapText="1"/>
    </xf>
    <xf numFmtId="0" fontId="3" fillId="0" borderId="19" xfId="0" applyFont="1" applyFill="1" applyBorder="1" applyAlignment="1">
      <alignment horizontal="left" wrapText="1"/>
    </xf>
    <xf numFmtId="0" fontId="4" fillId="31" borderId="24" xfId="0" applyFont="1" applyFill="1" applyBorder="1" applyAlignment="1">
      <alignment horizontal="center" vertical="center" textRotation="90" wrapText="1"/>
    </xf>
    <xf numFmtId="0" fontId="4" fillId="31" borderId="12" xfId="0" applyFont="1" applyFill="1" applyBorder="1" applyAlignment="1">
      <alignment horizontal="center" vertical="center" textRotation="90" wrapText="1"/>
    </xf>
    <xf numFmtId="0" fontId="17" fillId="0" borderId="16"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27"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28" xfId="0" applyFont="1" applyFill="1" applyBorder="1" applyAlignment="1">
      <alignment horizontal="left" vertical="top" wrapText="1"/>
    </xf>
    <xf numFmtId="0" fontId="17" fillId="0" borderId="18" xfId="0" applyFont="1" applyFill="1" applyBorder="1" applyAlignment="1">
      <alignment horizontal="left" vertical="top" wrapText="1"/>
    </xf>
    <xf numFmtId="0" fontId="17" fillId="0" borderId="19" xfId="0" applyFont="1" applyFill="1" applyBorder="1" applyAlignment="1">
      <alignment horizontal="left" vertical="top" wrapText="1"/>
    </xf>
    <xf numFmtId="0" fontId="17" fillId="0" borderId="20" xfId="0" applyFont="1" applyFill="1" applyBorder="1" applyAlignment="1">
      <alignment horizontal="left" vertical="top" wrapText="1"/>
    </xf>
    <xf numFmtId="0" fontId="3" fillId="31" borderId="13" xfId="0" applyFont="1" applyFill="1" applyBorder="1" applyAlignment="1">
      <alignment horizontal="left" wrapText="1"/>
    </xf>
    <xf numFmtId="0" fontId="3" fillId="0" borderId="4" xfId="0" applyFont="1" applyFill="1" applyBorder="1" applyAlignment="1">
      <alignment horizontal="left" wrapText="1"/>
    </xf>
    <xf numFmtId="0" fontId="4" fillId="39" borderId="1" xfId="0" applyFont="1" applyFill="1" applyBorder="1" applyAlignment="1">
      <alignment horizontal="left" vertical="center" wrapText="1"/>
    </xf>
    <xf numFmtId="0" fontId="4" fillId="31" borderId="16" xfId="0" applyFont="1" applyFill="1" applyBorder="1" applyAlignment="1">
      <alignment horizontal="center" vertical="center" wrapText="1"/>
    </xf>
    <xf numFmtId="0" fontId="4" fillId="31" borderId="14" xfId="0" applyFont="1" applyFill="1" applyBorder="1" applyAlignment="1">
      <alignment horizontal="center" vertical="center" wrapText="1"/>
    </xf>
    <xf numFmtId="0" fontId="4" fillId="31" borderId="17" xfId="0" applyFont="1" applyFill="1" applyBorder="1" applyAlignment="1">
      <alignment horizontal="center" vertical="center" wrapText="1"/>
    </xf>
    <xf numFmtId="0" fontId="4" fillId="31" borderId="18" xfId="0" applyFont="1" applyFill="1" applyBorder="1" applyAlignment="1">
      <alignment horizontal="center" vertical="center" wrapText="1"/>
    </xf>
    <xf numFmtId="0" fontId="4" fillId="31" borderId="19" xfId="0" applyFont="1" applyFill="1" applyBorder="1" applyAlignment="1">
      <alignment horizontal="center" vertical="center" wrapText="1"/>
    </xf>
    <xf numFmtId="0" fontId="4" fillId="31" borderId="20" xfId="0" applyFont="1" applyFill="1" applyBorder="1" applyAlignment="1">
      <alignment horizontal="center" vertical="center" wrapText="1"/>
    </xf>
    <xf numFmtId="4" fontId="3" fillId="39" borderId="4"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0" fontId="9" fillId="38" borderId="1" xfId="0" applyFont="1" applyFill="1" applyBorder="1" applyAlignment="1">
      <alignment horizontal="center" vertical="center"/>
    </xf>
    <xf numFmtId="182" fontId="4" fillId="0" borderId="1" xfId="0" applyNumberFormat="1" applyFont="1" applyFill="1" applyBorder="1" applyAlignment="1">
      <alignment horizontal="center" vertical="center" wrapText="1"/>
    </xf>
    <xf numFmtId="4" fontId="4" fillId="39" borderId="13" xfId="0" applyNumberFormat="1" applyFont="1" applyFill="1" applyBorder="1" applyAlignment="1">
      <alignment horizontal="center" vertical="center" wrapText="1"/>
    </xf>
    <xf numFmtId="4" fontId="4" fillId="39" borderId="4" xfId="0" applyNumberFormat="1" applyFont="1" applyFill="1" applyBorder="1" applyAlignment="1">
      <alignment horizontal="center" vertical="center" wrapText="1"/>
    </xf>
    <xf numFmtId="4" fontId="4" fillId="39" borderId="15" xfId="0" applyNumberFormat="1" applyFont="1" applyFill="1" applyBorder="1" applyAlignment="1">
      <alignment horizontal="center" vertical="center" wrapText="1"/>
    </xf>
    <xf numFmtId="4" fontId="9" fillId="39" borderId="4" xfId="0" applyNumberFormat="1" applyFont="1" applyFill="1" applyBorder="1" applyAlignment="1">
      <alignment horizontal="right" vertical="center" wrapText="1"/>
    </xf>
    <xf numFmtId="4" fontId="9" fillId="39" borderId="15" xfId="0" applyNumberFormat="1" applyFont="1" applyFill="1" applyBorder="1" applyAlignment="1">
      <alignment horizontal="right" vertical="center" wrapText="1"/>
    </xf>
    <xf numFmtId="182" fontId="0" fillId="38" borderId="13" xfId="0" applyNumberFormat="1" applyFont="1" applyFill="1" applyBorder="1" applyAlignment="1">
      <alignment horizontal="center" vertical="center"/>
    </xf>
    <xf numFmtId="182" fontId="0" fillId="38" borderId="15" xfId="0" applyNumberFormat="1" applyFont="1" applyFill="1" applyBorder="1" applyAlignment="1">
      <alignment horizontal="center" vertical="center"/>
    </xf>
    <xf numFmtId="182" fontId="0" fillId="31" borderId="13" xfId="0" applyNumberFormat="1" applyFont="1" applyFill="1" applyBorder="1" applyAlignment="1">
      <alignment horizontal="center" vertical="center"/>
    </xf>
    <xf numFmtId="182" fontId="0" fillId="31" borderId="15" xfId="0" applyNumberFormat="1" applyFont="1" applyFill="1" applyBorder="1" applyAlignment="1">
      <alignment horizontal="center" vertical="center"/>
    </xf>
    <xf numFmtId="4" fontId="4" fillId="0" borderId="4" xfId="0" applyNumberFormat="1" applyFont="1" applyFill="1" applyBorder="1" applyAlignment="1">
      <alignment horizontal="center" vertical="center" wrapText="1"/>
    </xf>
    <xf numFmtId="0" fontId="9" fillId="36" borderId="13" xfId="0" applyFont="1" applyFill="1" applyBorder="1" applyAlignment="1">
      <alignment horizontal="center" vertical="center"/>
    </xf>
    <xf numFmtId="0" fontId="9" fillId="36" borderId="15" xfId="0" applyFont="1" applyFill="1" applyBorder="1" applyAlignment="1">
      <alignment horizontal="center" vertical="center"/>
    </xf>
    <xf numFmtId="0" fontId="4" fillId="36" borderId="13" xfId="0" applyFont="1" applyFill="1" applyBorder="1" applyAlignment="1">
      <alignment horizontal="left" vertical="center" wrapText="1"/>
    </xf>
    <xf numFmtId="0" fontId="4" fillId="36" borderId="4" xfId="0" applyFont="1" applyFill="1" applyBorder="1" applyAlignment="1">
      <alignment horizontal="left" vertical="center" wrapText="1"/>
    </xf>
    <xf numFmtId="0" fontId="4" fillId="36" borderId="15" xfId="0" applyFont="1" applyFill="1" applyBorder="1" applyAlignment="1">
      <alignment horizontal="left" vertical="center" wrapText="1"/>
    </xf>
    <xf numFmtId="0" fontId="4" fillId="31" borderId="1" xfId="0" applyFont="1" applyFill="1" applyBorder="1" applyAlignment="1">
      <alignment horizontal="center" vertical="center" wrapText="1"/>
    </xf>
    <xf numFmtId="0" fontId="4" fillId="0" borderId="13" xfId="0" applyFont="1" applyBorder="1" applyAlignment="1">
      <alignment horizontal="center" wrapText="1"/>
    </xf>
    <xf numFmtId="0" fontId="4" fillId="0" borderId="4" xfId="0" applyFont="1" applyBorder="1" applyAlignment="1">
      <alignment horizontal="center" wrapText="1"/>
    </xf>
    <xf numFmtId="0" fontId="4" fillId="0" borderId="15" xfId="0" applyFont="1" applyBorder="1" applyAlignment="1">
      <alignment horizontal="center" wrapText="1"/>
    </xf>
    <xf numFmtId="0" fontId="4" fillId="39" borderId="13" xfId="0" applyFont="1" applyFill="1" applyBorder="1" applyAlignment="1">
      <alignment horizontal="center"/>
    </xf>
    <xf numFmtId="0" fontId="4" fillId="39" borderId="4" xfId="0" applyFont="1" applyFill="1" applyBorder="1" applyAlignment="1">
      <alignment horizontal="center"/>
    </xf>
    <xf numFmtId="0" fontId="4" fillId="39" borderId="15" xfId="0" applyFont="1" applyFill="1" applyBorder="1" applyAlignment="1">
      <alignment horizontal="center"/>
    </xf>
    <xf numFmtId="0" fontId="4" fillId="0" borderId="1" xfId="0" applyFont="1" applyBorder="1" applyAlignment="1">
      <alignment horizontal="center" wrapText="1"/>
    </xf>
    <xf numFmtId="0" fontId="3" fillId="39" borderId="1" xfId="0" applyFont="1" applyFill="1" applyBorder="1" applyAlignment="1">
      <alignment horizontal="center" vertical="center"/>
    </xf>
    <xf numFmtId="0" fontId="4" fillId="0" borderId="13" xfId="0" applyFont="1" applyBorder="1" applyAlignment="1">
      <alignment horizontal="left" wrapText="1"/>
    </xf>
    <xf numFmtId="0" fontId="4" fillId="0" borderId="4" xfId="0" applyFont="1" applyBorder="1" applyAlignment="1">
      <alignment horizontal="left" wrapText="1"/>
    </xf>
    <xf numFmtId="0" fontId="4" fillId="0" borderId="15" xfId="0" applyFont="1" applyBorder="1" applyAlignment="1">
      <alignment horizontal="left" wrapText="1"/>
    </xf>
    <xf numFmtId="182" fontId="0" fillId="0" borderId="13" xfId="0" applyNumberFormat="1" applyFont="1" applyFill="1" applyBorder="1" applyAlignment="1">
      <alignment horizontal="center" vertical="center"/>
    </xf>
    <xf numFmtId="182" fontId="0" fillId="0" borderId="15" xfId="0" applyNumberFormat="1" applyFont="1" applyFill="1" applyBorder="1" applyAlignment="1">
      <alignment horizontal="center" vertical="center"/>
    </xf>
    <xf numFmtId="0" fontId="4" fillId="38" borderId="1" xfId="0" applyFont="1" applyFill="1" applyBorder="1" applyAlignment="1">
      <alignment horizontal="center" vertical="center" wrapText="1"/>
    </xf>
    <xf numFmtId="0" fontId="3" fillId="39" borderId="13" xfId="0" applyFont="1" applyFill="1" applyBorder="1" applyAlignment="1">
      <alignment horizontal="center" vertical="center"/>
    </xf>
    <xf numFmtId="0" fontId="3" fillId="39" borderId="4"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3" fillId="39" borderId="4"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38" borderId="1" xfId="0" applyFont="1" applyFill="1" applyBorder="1" applyAlignment="1">
      <alignment horizontal="center" textRotation="90"/>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4" fillId="39" borderId="4" xfId="0" applyNumberFormat="1" applyFont="1" applyFill="1" applyBorder="1" applyAlignment="1">
      <alignment horizontal="right" vertical="center" wrapText="1"/>
    </xf>
    <xf numFmtId="4" fontId="4" fillId="39" borderId="15" xfId="0" applyNumberFormat="1" applyFont="1" applyFill="1" applyBorder="1" applyAlignment="1">
      <alignment horizontal="right" vertical="center" wrapText="1"/>
    </xf>
    <xf numFmtId="0" fontId="3" fillId="0" borderId="19" xfId="0" applyFont="1" applyFill="1" applyBorder="1" applyAlignment="1">
      <alignment horizontal="left"/>
    </xf>
    <xf numFmtId="0" fontId="4" fillId="31" borderId="13" xfId="0" applyFont="1" applyFill="1" applyBorder="1" applyAlignment="1">
      <alignment horizontal="center" wrapText="1"/>
    </xf>
    <xf numFmtId="0" fontId="4" fillId="31" borderId="4" xfId="0" applyFont="1" applyFill="1" applyBorder="1" applyAlignment="1">
      <alignment horizontal="center" wrapText="1"/>
    </xf>
    <xf numFmtId="0" fontId="4" fillId="31" borderId="1" xfId="0" applyFont="1" applyFill="1" applyBorder="1" applyAlignment="1">
      <alignment horizontal="center"/>
    </xf>
    <xf numFmtId="0" fontId="4" fillId="0" borderId="13" xfId="0" applyFont="1" applyFill="1" applyBorder="1" applyAlignment="1">
      <alignment horizontal="left"/>
    </xf>
    <xf numFmtId="0" fontId="4" fillId="0" borderId="4" xfId="0" applyFont="1" applyFill="1" applyBorder="1" applyAlignment="1">
      <alignment horizontal="left"/>
    </xf>
    <xf numFmtId="182" fontId="4" fillId="0" borderId="1" xfId="0" applyNumberFormat="1" applyFont="1" applyFill="1" applyBorder="1" applyAlignment="1">
      <alignment horizontal="center"/>
    </xf>
    <xf numFmtId="0" fontId="8" fillId="31" borderId="1" xfId="0" applyFont="1" applyFill="1" applyBorder="1" applyAlignment="1">
      <alignment horizontal="right"/>
    </xf>
    <xf numFmtId="182" fontId="8" fillId="31" borderId="4" xfId="0" applyNumberFormat="1" applyFont="1" applyFill="1" applyBorder="1" applyAlignment="1">
      <alignment horizontal="center"/>
    </xf>
    <xf numFmtId="182" fontId="8" fillId="31" borderId="15" xfId="0" applyNumberFormat="1" applyFont="1" applyFill="1" applyBorder="1" applyAlignment="1">
      <alignment horizontal="center"/>
    </xf>
    <xf numFmtId="0" fontId="3" fillId="0" borderId="0" xfId="0" applyFont="1" applyFill="1" applyBorder="1" applyAlignment="1">
      <alignment horizontal="left"/>
    </xf>
    <xf numFmtId="0" fontId="4" fillId="31" borderId="13" xfId="0" applyFont="1" applyFill="1" applyBorder="1" applyAlignment="1">
      <alignment horizontal="center" vertical="center"/>
    </xf>
    <xf numFmtId="0" fontId="4" fillId="31" borderId="15" xfId="0" applyFont="1" applyFill="1" applyBorder="1" applyAlignment="1">
      <alignment horizontal="center" vertical="center"/>
    </xf>
    <xf numFmtId="188" fontId="4" fillId="31" borderId="13" xfId="0" applyNumberFormat="1" applyFont="1" applyFill="1" applyBorder="1" applyAlignment="1">
      <alignment horizontal="center" vertical="center"/>
    </xf>
    <xf numFmtId="188" fontId="4" fillId="31" borderId="4" xfId="0" applyNumberFormat="1" applyFont="1" applyFill="1" applyBorder="1" applyAlignment="1">
      <alignment horizontal="center" vertical="center"/>
    </xf>
    <xf numFmtId="0" fontId="4" fillId="31" borderId="13" xfId="0" applyFont="1" applyFill="1" applyBorder="1" applyAlignment="1">
      <alignment horizontal="center" vertical="center" wrapText="1"/>
    </xf>
    <xf numFmtId="0" fontId="4" fillId="31" borderId="4" xfId="0" applyFont="1" applyFill="1" applyBorder="1" applyAlignment="1">
      <alignment horizontal="center" vertical="center" wrapText="1"/>
    </xf>
    <xf numFmtId="182" fontId="4" fillId="31" borderId="29" xfId="0" applyNumberFormat="1" applyFont="1" applyFill="1" applyBorder="1" applyAlignment="1">
      <alignment horizontal="center" vertical="center" wrapText="1"/>
    </xf>
    <xf numFmtId="182" fontId="4" fillId="31" borderId="30" xfId="0" applyNumberFormat="1" applyFont="1" applyFill="1" applyBorder="1" applyAlignment="1">
      <alignment horizontal="center" vertical="center" wrapText="1"/>
    </xf>
    <xf numFmtId="182" fontId="4" fillId="31" borderId="31"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188" fontId="8" fillId="31" borderId="1" xfId="0" applyNumberFormat="1" applyFont="1" applyFill="1" applyBorder="1" applyAlignment="1">
      <alignment horizontal="center" vertical="center" wrapText="1"/>
    </xf>
    <xf numFmtId="0" fontId="4" fillId="31" borderId="13" xfId="0" applyFont="1" applyFill="1" applyBorder="1" applyAlignment="1">
      <alignment horizontal="left" vertical="center" wrapText="1"/>
    </xf>
    <xf numFmtId="0" fontId="4" fillId="31" borderId="4" xfId="0" applyFont="1" applyFill="1" applyBorder="1" applyAlignment="1">
      <alignment horizontal="left" vertical="center" wrapText="1"/>
    </xf>
    <xf numFmtId="0" fontId="4" fillId="31" borderId="15" xfId="0" applyFont="1" applyFill="1" applyBorder="1" applyAlignment="1">
      <alignment horizontal="left" vertical="center" wrapText="1"/>
    </xf>
    <xf numFmtId="182" fontId="0" fillId="0" borderId="13" xfId="0" applyNumberFormat="1" applyFill="1" applyBorder="1" applyAlignment="1">
      <alignment horizontal="center" vertical="center"/>
    </xf>
    <xf numFmtId="0" fontId="4" fillId="31" borderId="15" xfId="0" applyFont="1" applyFill="1" applyBorder="1" applyAlignment="1">
      <alignment horizontal="center" vertical="center" wrapText="1"/>
    </xf>
    <xf numFmtId="0" fontId="2" fillId="31" borderId="13" xfId="0" applyFont="1" applyFill="1" applyBorder="1" applyAlignment="1">
      <alignment horizontal="center" vertical="center"/>
    </xf>
    <xf numFmtId="0" fontId="2" fillId="31" borderId="15" xfId="0" applyFont="1" applyFill="1" applyBorder="1" applyAlignment="1">
      <alignment horizontal="center" vertical="center"/>
    </xf>
    <xf numFmtId="0" fontId="4" fillId="0" borderId="13" xfId="0" applyFont="1" applyFill="1" applyBorder="1" applyAlignment="1">
      <alignment horizontal="center" vertical="top"/>
    </xf>
    <xf numFmtId="0" fontId="4" fillId="0" borderId="4" xfId="0" applyFont="1" applyFill="1" applyBorder="1" applyAlignment="1">
      <alignment horizontal="center" vertical="top"/>
    </xf>
    <xf numFmtId="0" fontId="4" fillId="0" borderId="15" xfId="0" applyFont="1" applyFill="1" applyBorder="1" applyAlignment="1">
      <alignment horizontal="center" vertical="top"/>
    </xf>
    <xf numFmtId="0" fontId="4" fillId="31" borderId="1" xfId="0" applyFont="1" applyFill="1" applyBorder="1" applyAlignment="1">
      <alignment horizontal="left" vertical="center" wrapText="1"/>
    </xf>
    <xf numFmtId="0" fontId="2" fillId="31" borderId="1" xfId="0" applyFont="1" applyFill="1" applyBorder="1" applyAlignment="1">
      <alignment horizontal="center" vertical="center"/>
    </xf>
    <xf numFmtId="0" fontId="8" fillId="31" borderId="13" xfId="0" applyFont="1" applyFill="1" applyBorder="1" applyAlignment="1">
      <alignment horizontal="center" vertical="center"/>
    </xf>
    <xf numFmtId="0" fontId="4" fillId="31" borderId="4" xfId="0" applyFont="1" applyFill="1" applyBorder="1" applyAlignment="1">
      <alignment horizontal="center" vertical="center"/>
    </xf>
    <xf numFmtId="0" fontId="2" fillId="31" borderId="13" xfId="0" applyFont="1" applyFill="1" applyBorder="1" applyAlignment="1">
      <alignment horizontal="center" vertical="center" wrapText="1"/>
    </xf>
    <xf numFmtId="0" fontId="2" fillId="31" borderId="15" xfId="0" applyFont="1" applyFill="1" applyBorder="1" applyAlignment="1">
      <alignment horizontal="center" vertical="center" wrapText="1"/>
    </xf>
    <xf numFmtId="0" fontId="4" fillId="31" borderId="12" xfId="0" applyFont="1" applyFill="1" applyBorder="1" applyAlignment="1">
      <alignment horizontal="left" vertical="center" wrapText="1"/>
    </xf>
    <xf numFmtId="0" fontId="4" fillId="31" borderId="13" xfId="0" applyFont="1" applyFill="1" applyBorder="1" applyAlignment="1">
      <alignment horizontal="left" vertical="center" wrapText="1"/>
    </xf>
    <xf numFmtId="0" fontId="4" fillId="31" borderId="4" xfId="0" applyFont="1" applyFill="1" applyBorder="1" applyAlignment="1">
      <alignment horizontal="left" vertical="center" wrapText="1"/>
    </xf>
    <xf numFmtId="0" fontId="4" fillId="31" borderId="15" xfId="0" applyFont="1" applyFill="1" applyBorder="1" applyAlignment="1">
      <alignment horizontal="left" vertical="center" wrapText="1"/>
    </xf>
    <xf numFmtId="0" fontId="9" fillId="31" borderId="13" xfId="0" applyFont="1" applyFill="1" applyBorder="1" applyAlignment="1">
      <alignment horizontal="center" vertical="top"/>
    </xf>
    <xf numFmtId="0" fontId="4" fillId="31" borderId="4" xfId="0" applyFont="1" applyFill="1" applyBorder="1" applyAlignment="1">
      <alignment horizontal="center" vertical="top"/>
    </xf>
    <xf numFmtId="0" fontId="3" fillId="0" borderId="0" xfId="0" applyFont="1" applyAlignment="1">
      <alignment horizontal="left"/>
    </xf>
    <xf numFmtId="0" fontId="8" fillId="31" borderId="4" xfId="0" applyFont="1" applyFill="1" applyBorder="1" applyAlignment="1">
      <alignment horizontal="left" vertical="center" wrapText="1"/>
    </xf>
    <xf numFmtId="0" fontId="8" fillId="31" borderId="15" xfId="0" applyFont="1" applyFill="1" applyBorder="1" applyAlignment="1">
      <alignment horizontal="left" vertical="center" wrapText="1"/>
    </xf>
    <xf numFmtId="0" fontId="8" fillId="31" borderId="16" xfId="0" applyFont="1" applyFill="1" applyBorder="1" applyAlignment="1">
      <alignment horizontal="left" vertical="center" wrapText="1"/>
    </xf>
    <xf numFmtId="0" fontId="8" fillId="31" borderId="14" xfId="0" applyFont="1" applyFill="1" applyBorder="1" applyAlignment="1">
      <alignment horizontal="left" vertical="center" wrapText="1"/>
    </xf>
    <xf numFmtId="0" fontId="8" fillId="31" borderId="17" xfId="0" applyFont="1" applyFill="1" applyBorder="1" applyAlignment="1">
      <alignment horizontal="left" vertical="center" wrapText="1"/>
    </xf>
    <xf numFmtId="0" fontId="8" fillId="31" borderId="27" xfId="0" applyFont="1" applyFill="1" applyBorder="1" applyAlignment="1">
      <alignment horizontal="left" vertical="center" wrapText="1"/>
    </xf>
    <xf numFmtId="0" fontId="8" fillId="31" borderId="0" xfId="0" applyFont="1" applyFill="1" applyBorder="1" applyAlignment="1">
      <alignment horizontal="left" vertical="center" wrapText="1"/>
    </xf>
    <xf numFmtId="0" fontId="8" fillId="31" borderId="28" xfId="0" applyFont="1" applyFill="1" applyBorder="1" applyAlignment="1">
      <alignment horizontal="left" vertical="center" wrapText="1"/>
    </xf>
    <xf numFmtId="0" fontId="8" fillId="31" borderId="18" xfId="0" applyFont="1" applyFill="1" applyBorder="1" applyAlignment="1">
      <alignment horizontal="left" vertical="center" wrapText="1"/>
    </xf>
    <xf numFmtId="0" fontId="8" fillId="31" borderId="19" xfId="0" applyFont="1" applyFill="1" applyBorder="1" applyAlignment="1">
      <alignment horizontal="left" vertical="center" wrapText="1"/>
    </xf>
    <xf numFmtId="0" fontId="8" fillId="31" borderId="20" xfId="0" applyFont="1" applyFill="1" applyBorder="1" applyAlignment="1">
      <alignment horizontal="left" vertical="center" wrapText="1"/>
    </xf>
    <xf numFmtId="0" fontId="18" fillId="31" borderId="13" xfId="0" applyFont="1" applyFill="1" applyBorder="1" applyAlignment="1">
      <alignment horizontal="center" vertical="justify"/>
    </xf>
    <xf numFmtId="0" fontId="18" fillId="31" borderId="4" xfId="0" applyFont="1" applyFill="1" applyBorder="1" applyAlignment="1">
      <alignment horizontal="center" vertical="justify"/>
    </xf>
    <xf numFmtId="0" fontId="18" fillId="31" borderId="15" xfId="0" applyFont="1" applyFill="1" applyBorder="1" applyAlignment="1">
      <alignment horizontal="center" vertical="justify"/>
    </xf>
    <xf numFmtId="0" fontId="2" fillId="0" borderId="4" xfId="0" applyFont="1" applyBorder="1" applyAlignment="1">
      <alignment/>
    </xf>
    <xf numFmtId="0" fontId="2" fillId="0" borderId="15" xfId="0" applyFont="1" applyBorder="1" applyAlignment="1">
      <alignment/>
    </xf>
    <xf numFmtId="0" fontId="2" fillId="31" borderId="24" xfId="0" applyFont="1" applyFill="1" applyBorder="1" applyAlignment="1">
      <alignment horizontal="center" vertical="top" wrapText="1"/>
    </xf>
    <xf numFmtId="0" fontId="2" fillId="31" borderId="25" xfId="0" applyFont="1" applyFill="1" applyBorder="1" applyAlignment="1">
      <alignment horizontal="center" vertical="top" wrapText="1"/>
    </xf>
    <xf numFmtId="0" fontId="8" fillId="31" borderId="13" xfId="0" applyFont="1" applyFill="1" applyBorder="1" applyAlignment="1">
      <alignment horizontal="center"/>
    </xf>
    <xf numFmtId="0" fontId="8" fillId="31" borderId="4" xfId="0" applyFont="1" applyFill="1" applyBorder="1" applyAlignment="1">
      <alignment horizontal="center"/>
    </xf>
    <xf numFmtId="0" fontId="3" fillId="36" borderId="0" xfId="0" applyFont="1" applyFill="1" applyAlignment="1">
      <alignment horizontal="right"/>
    </xf>
    <xf numFmtId="0" fontId="3" fillId="0" borderId="13" xfId="0" applyNumberFormat="1" applyFont="1" applyFill="1" applyBorder="1" applyAlignment="1">
      <alignment horizontal="left" wrapText="1"/>
    </xf>
    <xf numFmtId="0" fontId="3" fillId="0" borderId="4" xfId="0" applyNumberFormat="1" applyFont="1" applyFill="1" applyBorder="1" applyAlignment="1">
      <alignment horizontal="left" wrapText="1"/>
    </xf>
    <xf numFmtId="0" fontId="3" fillId="0" borderId="15" xfId="0" applyNumberFormat="1" applyFont="1" applyFill="1" applyBorder="1" applyAlignment="1">
      <alignment horizontal="left" wrapText="1"/>
    </xf>
    <xf numFmtId="0" fontId="1" fillId="0" borderId="0" xfId="0" applyFont="1" applyAlignment="1">
      <alignment horizontal="center"/>
    </xf>
    <xf numFmtId="0" fontId="4" fillId="36" borderId="14" xfId="0" applyFont="1" applyFill="1" applyBorder="1" applyAlignment="1">
      <alignment horizontal="center"/>
    </xf>
    <xf numFmtId="0" fontId="1" fillId="0" borderId="19" xfId="0" applyFont="1" applyBorder="1" applyAlignment="1">
      <alignment horizontal="center"/>
    </xf>
    <xf numFmtId="0" fontId="4" fillId="0" borderId="0" xfId="0" applyFont="1" applyAlignment="1">
      <alignment horizontal="left"/>
    </xf>
    <xf numFmtId="0" fontId="4" fillId="0" borderId="14" xfId="0" applyFont="1" applyBorder="1" applyAlignment="1">
      <alignment horizontal="center"/>
    </xf>
    <xf numFmtId="0" fontId="19" fillId="0" borderId="0" xfId="0" applyFont="1" applyAlignment="1">
      <alignment horizontal="left" wrapText="1"/>
    </xf>
    <xf numFmtId="0" fontId="3" fillId="0" borderId="19" xfId="0" applyFont="1" applyBorder="1" applyAlignment="1">
      <alignment horizontal="center"/>
    </xf>
    <xf numFmtId="0" fontId="2" fillId="0" borderId="0" xfId="0" applyFont="1" applyFill="1" applyBorder="1" applyAlignment="1">
      <alignment horizontal="justify" wrapText="1"/>
    </xf>
    <xf numFmtId="0" fontId="2" fillId="0" borderId="0" xfId="0" applyFont="1" applyFill="1" applyBorder="1" applyAlignment="1">
      <alignment horizontal="left" wrapText="1"/>
    </xf>
    <xf numFmtId="0" fontId="8" fillId="31" borderId="13" xfId="0" applyFont="1" applyFill="1" applyBorder="1" applyAlignment="1">
      <alignment horizontal="left" wrapText="1"/>
    </xf>
    <xf numFmtId="0" fontId="4" fillId="31" borderId="4" xfId="0" applyFont="1" applyFill="1" applyBorder="1" applyAlignment="1">
      <alignment horizontal="left" wrapText="1"/>
    </xf>
    <xf numFmtId="0" fontId="4" fillId="31" borderId="15" xfId="0" applyFont="1" applyFill="1" applyBorder="1" applyAlignment="1">
      <alignment horizontal="left" wrapText="1"/>
    </xf>
    <xf numFmtId="0" fontId="4" fillId="31" borderId="1" xfId="0" applyFont="1" applyFill="1" applyBorder="1" applyAlignment="1">
      <alignment horizontal="center" vertical="center"/>
    </xf>
    <xf numFmtId="0" fontId="8" fillId="0" borderId="0" xfId="0" applyFont="1" applyFill="1" applyBorder="1" applyAlignment="1">
      <alignment wrapText="1"/>
    </xf>
    <xf numFmtId="0" fontId="7" fillId="0" borderId="0" xfId="0" applyFont="1"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3d" xfId="67"/>
    <cellStyle name="Note" xfId="68"/>
    <cellStyle name="Output" xfId="69"/>
    <cellStyle name="Percent" xfId="70"/>
    <cellStyle name="Title" xfId="71"/>
    <cellStyle name="Total" xfId="72"/>
    <cellStyle name="Warning Text" xfId="73"/>
  </cellStyles>
  <dxfs count="3">
    <dxf>
      <fill>
        <patternFill>
          <bgColor indexed="10"/>
        </patternFill>
      </fill>
    </dxf>
    <dxf>
      <font>
        <color auto="1"/>
      </font>
      <fill>
        <patternFill>
          <bgColor indexed="10"/>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276225</xdr:rowOff>
    </xdr:from>
    <xdr:to>
      <xdr:col>2</xdr:col>
      <xdr:colOff>438150</xdr:colOff>
      <xdr:row>0</xdr:row>
      <xdr:rowOff>1447800</xdr:rowOff>
    </xdr:to>
    <xdr:pic>
      <xdr:nvPicPr>
        <xdr:cNvPr id="1" name="Attēls 1"/>
        <xdr:cNvPicPr preferRelativeResize="1">
          <a:picLocks noChangeAspect="1"/>
        </xdr:cNvPicPr>
      </xdr:nvPicPr>
      <xdr:blipFill>
        <a:blip r:embed="rId1"/>
        <a:stretch>
          <a:fillRect/>
        </a:stretch>
      </xdr:blipFill>
      <xdr:spPr>
        <a:xfrm>
          <a:off x="38100" y="276225"/>
          <a:ext cx="1619250" cy="1171575"/>
        </a:xfrm>
        <a:prstGeom prst="rect">
          <a:avLst/>
        </a:prstGeom>
        <a:noFill/>
        <a:ln w="9525" cmpd="sng">
          <a:noFill/>
        </a:ln>
      </xdr:spPr>
    </xdr:pic>
    <xdr:clientData/>
  </xdr:twoCellAnchor>
  <xdr:twoCellAnchor editAs="oneCell">
    <xdr:from>
      <xdr:col>1</xdr:col>
      <xdr:colOff>600075</xdr:colOff>
      <xdr:row>0</xdr:row>
      <xdr:rowOff>533400</xdr:rowOff>
    </xdr:from>
    <xdr:to>
      <xdr:col>7</xdr:col>
      <xdr:colOff>438150</xdr:colOff>
      <xdr:row>0</xdr:row>
      <xdr:rowOff>1133475</xdr:rowOff>
    </xdr:to>
    <xdr:pic>
      <xdr:nvPicPr>
        <xdr:cNvPr id="2" name="Picture 3"/>
        <xdr:cNvPicPr preferRelativeResize="1">
          <a:picLocks noChangeAspect="1"/>
        </xdr:cNvPicPr>
      </xdr:nvPicPr>
      <xdr:blipFill>
        <a:blip r:embed="rId2"/>
        <a:stretch>
          <a:fillRect/>
        </a:stretch>
      </xdr:blipFill>
      <xdr:spPr>
        <a:xfrm>
          <a:off x="1209675" y="533400"/>
          <a:ext cx="4486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6"/>
  <sheetViews>
    <sheetView tabSelected="1" view="pageBreakPreview" zoomScale="90" zoomScaleSheetLayoutView="90" zoomScalePageLayoutView="0" workbookViewId="0" topLeftCell="A1">
      <selection activeCell="W15" sqref="W15"/>
    </sheetView>
  </sheetViews>
  <sheetFormatPr defaultColWidth="9.140625" defaultRowHeight="15"/>
  <cols>
    <col min="1" max="6" width="9.140625" style="65" customWidth="1"/>
    <col min="7" max="7" width="24.00390625" style="65" customWidth="1"/>
    <col min="8" max="16384" width="9.140625" style="65" customWidth="1"/>
  </cols>
  <sheetData>
    <row r="1" spans="1:9" ht="155.25" customHeight="1">
      <c r="A1" s="97"/>
      <c r="B1" s="97"/>
      <c r="C1" s="97"/>
      <c r="D1" s="97"/>
      <c r="E1" s="97"/>
      <c r="F1" s="97"/>
      <c r="G1" s="97"/>
      <c r="H1" s="97"/>
      <c r="I1" s="97"/>
    </row>
    <row r="2" spans="1:9" ht="43.5" customHeight="1">
      <c r="A2" s="98" t="s">
        <v>76</v>
      </c>
      <c r="B2" s="98"/>
      <c r="C2" s="98"/>
      <c r="D2" s="98"/>
      <c r="E2" s="98"/>
      <c r="F2" s="98"/>
      <c r="G2" s="98"/>
      <c r="H2" s="98"/>
      <c r="I2" s="98"/>
    </row>
    <row r="3" spans="1:9" ht="43.5" customHeight="1">
      <c r="A3" s="101" t="s">
        <v>166</v>
      </c>
      <c r="B3" s="101"/>
      <c r="C3" s="101"/>
      <c r="D3" s="101"/>
      <c r="E3" s="101"/>
      <c r="F3" s="101"/>
      <c r="G3" s="101"/>
      <c r="H3" s="101"/>
      <c r="I3" s="101"/>
    </row>
    <row r="4" spans="1:9" ht="30.75" customHeight="1">
      <c r="A4" s="99" t="s">
        <v>165</v>
      </c>
      <c r="B4" s="99"/>
      <c r="C4" s="99"/>
      <c r="D4" s="99"/>
      <c r="E4" s="99"/>
      <c r="F4" s="99"/>
      <c r="G4" s="99"/>
      <c r="H4" s="99"/>
      <c r="I4" s="99"/>
    </row>
    <row r="5" spans="1:9" ht="34.5" customHeight="1">
      <c r="A5" s="100" t="s">
        <v>69</v>
      </c>
      <c r="B5" s="100"/>
      <c r="C5" s="100"/>
      <c r="D5" s="100"/>
      <c r="E5" s="100"/>
      <c r="F5" s="100"/>
      <c r="G5" s="100"/>
      <c r="H5" s="100"/>
      <c r="I5" s="100"/>
    </row>
    <row r="6" spans="1:9" ht="13.5">
      <c r="A6" s="66"/>
      <c r="B6" s="66"/>
      <c r="C6" s="66"/>
      <c r="D6" s="66"/>
      <c r="E6" s="66"/>
      <c r="F6" s="66"/>
      <c r="G6" s="66"/>
      <c r="H6" s="66"/>
      <c r="I6" s="66"/>
    </row>
    <row r="7" spans="1:9" ht="13.5">
      <c r="A7" s="66"/>
      <c r="B7" s="66"/>
      <c r="C7" s="66"/>
      <c r="D7" s="66"/>
      <c r="E7" s="66"/>
      <c r="F7" s="66"/>
      <c r="G7" s="66"/>
      <c r="H7" s="66"/>
      <c r="I7" s="66"/>
    </row>
    <row r="8" spans="1:9" ht="13.5">
      <c r="A8" s="66"/>
      <c r="B8" s="96" t="s">
        <v>78</v>
      </c>
      <c r="C8" s="96"/>
      <c r="D8" s="96"/>
      <c r="E8" s="90"/>
      <c r="F8" s="91"/>
      <c r="G8" s="92"/>
      <c r="H8" s="66"/>
      <c r="I8" s="66"/>
    </row>
    <row r="9" spans="1:9" ht="13.5">
      <c r="A9" s="66"/>
      <c r="B9" s="96"/>
      <c r="C9" s="96"/>
      <c r="D9" s="96"/>
      <c r="E9" s="93"/>
      <c r="F9" s="94"/>
      <c r="G9" s="95"/>
      <c r="H9" s="66"/>
      <c r="I9" s="66"/>
    </row>
    <row r="10" spans="1:9" ht="13.5">
      <c r="A10" s="66"/>
      <c r="B10" s="96" t="s">
        <v>70</v>
      </c>
      <c r="C10" s="96"/>
      <c r="D10" s="96"/>
      <c r="E10" s="90"/>
      <c r="F10" s="91"/>
      <c r="G10" s="92"/>
      <c r="H10" s="66"/>
      <c r="I10" s="66"/>
    </row>
    <row r="11" spans="1:9" ht="13.5">
      <c r="A11" s="66"/>
      <c r="B11" s="96"/>
      <c r="C11" s="96"/>
      <c r="D11" s="96"/>
      <c r="E11" s="93"/>
      <c r="F11" s="94"/>
      <c r="G11" s="95"/>
      <c r="H11" s="66"/>
      <c r="I11" s="66"/>
    </row>
    <row r="12" spans="1:9" ht="13.5">
      <c r="A12" s="66"/>
      <c r="B12" s="96" t="s">
        <v>71</v>
      </c>
      <c r="C12" s="96"/>
      <c r="D12" s="96"/>
      <c r="E12" s="90"/>
      <c r="F12" s="91"/>
      <c r="G12" s="92"/>
      <c r="H12" s="66"/>
      <c r="I12" s="66"/>
    </row>
    <row r="13" spans="1:9" ht="21" customHeight="1">
      <c r="A13" s="66"/>
      <c r="B13" s="96"/>
      <c r="C13" s="96"/>
      <c r="D13" s="96"/>
      <c r="E13" s="93"/>
      <c r="F13" s="94"/>
      <c r="G13" s="95"/>
      <c r="H13" s="66"/>
      <c r="I13" s="66"/>
    </row>
    <row r="14" spans="1:9" ht="13.5">
      <c r="A14" s="66"/>
      <c r="B14" s="96" t="s">
        <v>72</v>
      </c>
      <c r="C14" s="96"/>
      <c r="D14" s="96"/>
      <c r="E14" s="90"/>
      <c r="F14" s="91"/>
      <c r="G14" s="92"/>
      <c r="H14" s="66"/>
      <c r="I14" s="66"/>
    </row>
    <row r="15" spans="1:9" ht="20.25" customHeight="1">
      <c r="A15" s="66"/>
      <c r="B15" s="96"/>
      <c r="C15" s="96"/>
      <c r="D15" s="96"/>
      <c r="E15" s="93"/>
      <c r="F15" s="94"/>
      <c r="G15" s="95"/>
      <c r="H15" s="66"/>
      <c r="I15" s="66"/>
    </row>
    <row r="16" spans="1:9" ht="15" customHeight="1">
      <c r="A16" s="66"/>
      <c r="B16" s="102" t="s">
        <v>73</v>
      </c>
      <c r="C16" s="103"/>
      <c r="D16" s="104"/>
      <c r="E16" s="90"/>
      <c r="F16" s="91"/>
      <c r="G16" s="92"/>
      <c r="H16" s="66"/>
      <c r="I16" s="66"/>
    </row>
    <row r="17" spans="1:9" ht="15" customHeight="1">
      <c r="A17" s="66"/>
      <c r="B17" s="105"/>
      <c r="C17" s="106"/>
      <c r="D17" s="107"/>
      <c r="E17" s="93"/>
      <c r="F17" s="94"/>
      <c r="G17" s="95"/>
      <c r="H17" s="66"/>
      <c r="I17" s="66"/>
    </row>
    <row r="18" spans="1:9" ht="13.5">
      <c r="A18" s="66"/>
      <c r="B18" s="96" t="s">
        <v>74</v>
      </c>
      <c r="C18" s="96"/>
      <c r="D18" s="96"/>
      <c r="E18" s="90"/>
      <c r="F18" s="91"/>
      <c r="G18" s="92"/>
      <c r="H18" s="66"/>
      <c r="I18" s="66"/>
    </row>
    <row r="19" spans="1:9" ht="13.5">
      <c r="A19" s="66"/>
      <c r="B19" s="96"/>
      <c r="C19" s="96"/>
      <c r="D19" s="96"/>
      <c r="E19" s="93"/>
      <c r="F19" s="94"/>
      <c r="G19" s="95"/>
      <c r="H19" s="66"/>
      <c r="I19" s="66"/>
    </row>
    <row r="20" spans="1:9" ht="13.5">
      <c r="A20" s="66"/>
      <c r="B20" s="66"/>
      <c r="C20" s="66"/>
      <c r="D20" s="66"/>
      <c r="E20" s="66"/>
      <c r="F20" s="66"/>
      <c r="G20" s="66"/>
      <c r="H20" s="66"/>
      <c r="I20" s="66"/>
    </row>
    <row r="21" spans="1:9" ht="13.5">
      <c r="A21" s="66"/>
      <c r="B21" s="66"/>
      <c r="C21" s="66"/>
      <c r="D21" s="66"/>
      <c r="E21" s="66"/>
      <c r="F21" s="66"/>
      <c r="G21" s="66"/>
      <c r="H21" s="66"/>
      <c r="I21" s="66"/>
    </row>
    <row r="22" spans="1:9" ht="15.75" customHeight="1">
      <c r="A22" s="66"/>
      <c r="B22" s="66"/>
      <c r="C22" s="66"/>
      <c r="D22" s="66"/>
      <c r="E22" s="66"/>
      <c r="F22" s="66"/>
      <c r="G22" s="66"/>
      <c r="H22" s="66"/>
      <c r="I22" s="66"/>
    </row>
    <row r="23" spans="1:9" ht="15.75" customHeight="1">
      <c r="A23" s="66"/>
      <c r="B23" s="96" t="s">
        <v>77</v>
      </c>
      <c r="C23" s="96"/>
      <c r="D23" s="96"/>
      <c r="E23" s="90"/>
      <c r="F23" s="91"/>
      <c r="G23" s="92"/>
      <c r="H23" s="66"/>
      <c r="I23" s="66"/>
    </row>
    <row r="24" spans="1:9" ht="13.5">
      <c r="A24" s="66"/>
      <c r="B24" s="96"/>
      <c r="C24" s="96"/>
      <c r="D24" s="96"/>
      <c r="E24" s="93"/>
      <c r="F24" s="94"/>
      <c r="G24" s="95"/>
      <c r="H24" s="66"/>
      <c r="I24" s="66"/>
    </row>
    <row r="25" spans="1:9" ht="13.5">
      <c r="A25" s="66"/>
      <c r="B25" s="96" t="s">
        <v>75</v>
      </c>
      <c r="C25" s="96"/>
      <c r="D25" s="96"/>
      <c r="E25" s="90"/>
      <c r="F25" s="91"/>
      <c r="G25" s="92"/>
      <c r="H25" s="66"/>
      <c r="I25" s="66"/>
    </row>
    <row r="26" spans="1:9" ht="13.5">
      <c r="A26" s="66"/>
      <c r="B26" s="96"/>
      <c r="C26" s="96"/>
      <c r="D26" s="96"/>
      <c r="E26" s="93"/>
      <c r="F26" s="94"/>
      <c r="G26" s="95"/>
      <c r="H26" s="66"/>
      <c r="I26" s="66"/>
    </row>
  </sheetData>
  <sheetProtection/>
  <mergeCells count="21">
    <mergeCell ref="B25:D26"/>
    <mergeCell ref="E25:G26"/>
    <mergeCell ref="B16:D17"/>
    <mergeCell ref="E16:G17"/>
    <mergeCell ref="B18:D19"/>
    <mergeCell ref="E18:G19"/>
    <mergeCell ref="B23:D24"/>
    <mergeCell ref="E23:G24"/>
    <mergeCell ref="A1:I1"/>
    <mergeCell ref="A2:I2"/>
    <mergeCell ref="A4:I4"/>
    <mergeCell ref="A5:I5"/>
    <mergeCell ref="B8:D9"/>
    <mergeCell ref="E8:G9"/>
    <mergeCell ref="A3:I3"/>
    <mergeCell ref="E10:G11"/>
    <mergeCell ref="B12:D13"/>
    <mergeCell ref="E12:G13"/>
    <mergeCell ref="B14:D15"/>
    <mergeCell ref="E14:G15"/>
    <mergeCell ref="B10:D11"/>
  </mergeCells>
  <printOptions/>
  <pageMargins left="0.7" right="0.7" top="0.75" bottom="0.75" header="0.3" footer="0.3"/>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3"/>
  <dimension ref="A1:N152"/>
  <sheetViews>
    <sheetView showGridLines="0" view="pageBreakPreview" zoomScale="80" zoomScaleNormal="90" zoomScaleSheetLayoutView="80" zoomScalePageLayoutView="0" workbookViewId="0" topLeftCell="A4">
      <selection activeCell="A16" sqref="A16:G16"/>
    </sheetView>
  </sheetViews>
  <sheetFormatPr defaultColWidth="5.28125" defaultRowHeight="15"/>
  <cols>
    <col min="1" max="1" width="5.421875" style="2" customWidth="1"/>
    <col min="2" max="2" width="5.00390625" style="2" customWidth="1"/>
    <col min="3" max="3" width="9.28125" style="2" customWidth="1"/>
    <col min="4" max="4" width="7.28125" style="2" customWidth="1"/>
    <col min="5" max="5" width="10.7109375" style="2" customWidth="1"/>
    <col min="6" max="6" width="9.140625" style="2" customWidth="1"/>
    <col min="7" max="7" width="7.00390625" style="2" customWidth="1"/>
    <col min="8" max="8" width="14.28125" style="2" customWidth="1"/>
    <col min="9" max="9" width="4.8515625" style="2" customWidth="1"/>
    <col min="10" max="10" width="9.57421875" style="2" customWidth="1"/>
    <col min="11" max="11" width="14.421875" style="2" customWidth="1"/>
    <col min="12" max="12" width="17.421875" style="2" customWidth="1"/>
    <col min="13" max="13" width="18.8515625" style="2" customWidth="1"/>
    <col min="14" max="14" width="17.00390625" style="2" customWidth="1"/>
    <col min="15" max="15" width="0.13671875" style="2" hidden="1" customWidth="1"/>
    <col min="16" max="16384" width="5.28125" style="2" customWidth="1"/>
  </cols>
  <sheetData>
    <row r="1" spans="1:14" s="162" customFormat="1" ht="15" customHeight="1">
      <c r="A1" s="161" t="s">
        <v>79</v>
      </c>
      <c r="B1" s="161"/>
      <c r="C1" s="161"/>
      <c r="D1" s="161"/>
      <c r="E1" s="161"/>
      <c r="F1" s="161"/>
      <c r="G1" s="161"/>
      <c r="H1" s="161"/>
      <c r="I1" s="161"/>
      <c r="J1" s="161"/>
      <c r="K1" s="161"/>
      <c r="L1" s="161"/>
      <c r="M1" s="161"/>
      <c r="N1" s="161"/>
    </row>
    <row r="2" spans="1:14" ht="30" customHeight="1">
      <c r="A2" s="165" t="s">
        <v>80</v>
      </c>
      <c r="B2" s="166"/>
      <c r="C2" s="166"/>
      <c r="D2" s="166"/>
      <c r="E2" s="166"/>
      <c r="F2" s="166"/>
      <c r="G2" s="166"/>
      <c r="H2" s="166"/>
      <c r="I2" s="166"/>
      <c r="J2" s="166"/>
      <c r="K2" s="166"/>
      <c r="L2" s="166"/>
      <c r="M2" s="166"/>
      <c r="N2" s="167"/>
    </row>
    <row r="3" spans="1:14" s="86" customFormat="1" ht="60" customHeight="1">
      <c r="A3" s="110" t="s">
        <v>81</v>
      </c>
      <c r="B3" s="111"/>
      <c r="C3" s="111"/>
      <c r="D3" s="111"/>
      <c r="E3" s="111"/>
      <c r="F3" s="111"/>
      <c r="G3" s="112"/>
      <c r="H3" s="113"/>
      <c r="I3" s="114"/>
      <c r="J3" s="114"/>
      <c r="K3" s="114"/>
      <c r="L3" s="114"/>
      <c r="M3" s="114"/>
      <c r="N3" s="115"/>
    </row>
    <row r="4" spans="1:14" s="86" customFormat="1" ht="60" customHeight="1">
      <c r="A4" s="110" t="s">
        <v>167</v>
      </c>
      <c r="B4" s="111"/>
      <c r="C4" s="111"/>
      <c r="D4" s="111"/>
      <c r="E4" s="111"/>
      <c r="F4" s="111"/>
      <c r="G4" s="112"/>
      <c r="H4" s="113"/>
      <c r="I4" s="114"/>
      <c r="J4" s="114"/>
      <c r="K4" s="114"/>
      <c r="L4" s="114"/>
      <c r="M4" s="114"/>
      <c r="N4" s="115"/>
    </row>
    <row r="5" spans="1:14" s="86" customFormat="1" ht="60" customHeight="1">
      <c r="A5" s="110" t="s">
        <v>83</v>
      </c>
      <c r="B5" s="111"/>
      <c r="C5" s="111"/>
      <c r="D5" s="111"/>
      <c r="E5" s="111"/>
      <c r="F5" s="111"/>
      <c r="G5" s="112"/>
      <c r="H5" s="113"/>
      <c r="I5" s="114"/>
      <c r="J5" s="114"/>
      <c r="K5" s="114"/>
      <c r="L5" s="114"/>
      <c r="M5" s="114"/>
      <c r="N5" s="115"/>
    </row>
    <row r="6" spans="1:14" s="86" customFormat="1" ht="60" customHeight="1">
      <c r="A6" s="110" t="s">
        <v>82</v>
      </c>
      <c r="B6" s="111"/>
      <c r="C6" s="111"/>
      <c r="D6" s="111"/>
      <c r="E6" s="111"/>
      <c r="F6" s="111"/>
      <c r="G6" s="112"/>
      <c r="H6" s="113"/>
      <c r="I6" s="114"/>
      <c r="J6" s="114"/>
      <c r="K6" s="114"/>
      <c r="L6" s="114"/>
      <c r="M6" s="114"/>
      <c r="N6" s="115"/>
    </row>
    <row r="7" spans="1:14" ht="30" customHeight="1">
      <c r="A7" s="165" t="s">
        <v>84</v>
      </c>
      <c r="B7" s="166"/>
      <c r="C7" s="166"/>
      <c r="D7" s="166"/>
      <c r="E7" s="166"/>
      <c r="F7" s="166"/>
      <c r="G7" s="166"/>
      <c r="H7" s="166"/>
      <c r="I7" s="166"/>
      <c r="J7" s="166"/>
      <c r="K7" s="166"/>
      <c r="L7" s="166"/>
      <c r="M7" s="166"/>
      <c r="N7" s="167"/>
    </row>
    <row r="8" spans="1:14" s="29" customFormat="1" ht="15" customHeight="1">
      <c r="A8" s="199" t="s">
        <v>100</v>
      </c>
      <c r="B8" s="200"/>
      <c r="C8" s="200"/>
      <c r="D8" s="200"/>
      <c r="E8" s="200"/>
      <c r="F8" s="200"/>
      <c r="G8" s="200"/>
      <c r="H8" s="200"/>
      <c r="I8" s="200"/>
      <c r="J8" s="201"/>
      <c r="K8" s="122" t="s">
        <v>102</v>
      </c>
      <c r="L8" s="123"/>
      <c r="M8" s="108"/>
      <c r="N8" s="109"/>
    </row>
    <row r="9" spans="1:14" s="29" customFormat="1" ht="15" customHeight="1">
      <c r="A9" s="199" t="s">
        <v>101</v>
      </c>
      <c r="B9" s="200"/>
      <c r="C9" s="200"/>
      <c r="D9" s="200"/>
      <c r="E9" s="200"/>
      <c r="F9" s="200"/>
      <c r="G9" s="200"/>
      <c r="H9" s="200"/>
      <c r="I9" s="200"/>
      <c r="J9" s="201"/>
      <c r="K9" s="122" t="s">
        <v>102</v>
      </c>
      <c r="L9" s="123"/>
      <c r="M9" s="108"/>
      <c r="N9" s="109"/>
    </row>
    <row r="10" spans="1:14" s="29" customFormat="1" ht="51" customHeight="1">
      <c r="A10" s="116" t="s">
        <v>168</v>
      </c>
      <c r="B10" s="117"/>
      <c r="C10" s="117"/>
      <c r="D10" s="117"/>
      <c r="E10" s="117"/>
      <c r="F10" s="117"/>
      <c r="G10" s="118"/>
      <c r="H10" s="119" t="s">
        <v>103</v>
      </c>
      <c r="I10" s="120"/>
      <c r="J10" s="121"/>
      <c r="K10" s="122" t="s">
        <v>104</v>
      </c>
      <c r="L10" s="123"/>
      <c r="M10" s="108"/>
      <c r="N10" s="109"/>
    </row>
    <row r="11" spans="1:14" s="29" customFormat="1" ht="56.25" customHeight="1">
      <c r="A11" s="116" t="s">
        <v>169</v>
      </c>
      <c r="B11" s="117"/>
      <c r="C11" s="117"/>
      <c r="D11" s="117"/>
      <c r="E11" s="117"/>
      <c r="F11" s="117"/>
      <c r="G11" s="118"/>
      <c r="H11" s="119" t="s">
        <v>103</v>
      </c>
      <c r="I11" s="120"/>
      <c r="J11" s="121"/>
      <c r="K11" s="122" t="s">
        <v>104</v>
      </c>
      <c r="L11" s="123"/>
      <c r="M11" s="108"/>
      <c r="N11" s="109"/>
    </row>
    <row r="12" spans="1:14" s="29" customFormat="1" ht="51" customHeight="1">
      <c r="A12" s="116" t="s">
        <v>170</v>
      </c>
      <c r="B12" s="117"/>
      <c r="C12" s="117"/>
      <c r="D12" s="117"/>
      <c r="E12" s="117"/>
      <c r="F12" s="117"/>
      <c r="G12" s="118"/>
      <c r="H12" s="119" t="s">
        <v>103</v>
      </c>
      <c r="I12" s="120"/>
      <c r="J12" s="121"/>
      <c r="K12" s="163" t="s">
        <v>105</v>
      </c>
      <c r="L12" s="164"/>
      <c r="M12" s="108"/>
      <c r="N12" s="109"/>
    </row>
    <row r="13" spans="1:14" s="29" customFormat="1" ht="56.25" customHeight="1">
      <c r="A13" s="116" t="s">
        <v>171</v>
      </c>
      <c r="B13" s="117"/>
      <c r="C13" s="117"/>
      <c r="D13" s="117"/>
      <c r="E13" s="117"/>
      <c r="F13" s="117"/>
      <c r="G13" s="118"/>
      <c r="H13" s="119" t="s">
        <v>103</v>
      </c>
      <c r="I13" s="120"/>
      <c r="J13" s="121"/>
      <c r="K13" s="163" t="s">
        <v>105</v>
      </c>
      <c r="L13" s="164"/>
      <c r="M13" s="108"/>
      <c r="N13" s="109"/>
    </row>
    <row r="14" spans="1:14" s="29" customFormat="1" ht="51" customHeight="1">
      <c r="A14" s="116" t="s">
        <v>172</v>
      </c>
      <c r="B14" s="117"/>
      <c r="C14" s="117"/>
      <c r="D14" s="117"/>
      <c r="E14" s="117"/>
      <c r="F14" s="117"/>
      <c r="G14" s="118"/>
      <c r="H14" s="119" t="s">
        <v>103</v>
      </c>
      <c r="I14" s="120"/>
      <c r="J14" s="121"/>
      <c r="K14" s="122" t="s">
        <v>198</v>
      </c>
      <c r="L14" s="123"/>
      <c r="M14" s="108"/>
      <c r="N14" s="109"/>
    </row>
    <row r="15" spans="1:14" s="29" customFormat="1" ht="56.25" customHeight="1">
      <c r="A15" s="116" t="s">
        <v>173</v>
      </c>
      <c r="B15" s="117"/>
      <c r="C15" s="117"/>
      <c r="D15" s="117"/>
      <c r="E15" s="117"/>
      <c r="F15" s="117"/>
      <c r="G15" s="118"/>
      <c r="H15" s="119" t="s">
        <v>103</v>
      </c>
      <c r="I15" s="120"/>
      <c r="J15" s="121"/>
      <c r="K15" s="122" t="s">
        <v>104</v>
      </c>
      <c r="L15" s="123"/>
      <c r="M15" s="108"/>
      <c r="N15" s="109"/>
    </row>
    <row r="16" spans="1:14" s="29" customFormat="1" ht="56.25" customHeight="1">
      <c r="A16" s="116" t="s">
        <v>225</v>
      </c>
      <c r="B16" s="117"/>
      <c r="C16" s="117"/>
      <c r="D16" s="117"/>
      <c r="E16" s="117"/>
      <c r="F16" s="117"/>
      <c r="G16" s="118"/>
      <c r="H16" s="119" t="s">
        <v>103</v>
      </c>
      <c r="I16" s="120"/>
      <c r="J16" s="121"/>
      <c r="K16" s="122" t="s">
        <v>104</v>
      </c>
      <c r="L16" s="123"/>
      <c r="M16" s="108"/>
      <c r="N16" s="109"/>
    </row>
    <row r="17" spans="1:14" ht="30" customHeight="1">
      <c r="A17" s="165" t="s">
        <v>85</v>
      </c>
      <c r="B17" s="166"/>
      <c r="C17" s="166"/>
      <c r="D17" s="166"/>
      <c r="E17" s="166"/>
      <c r="F17" s="166"/>
      <c r="G17" s="166"/>
      <c r="H17" s="166"/>
      <c r="I17" s="166"/>
      <c r="J17" s="166"/>
      <c r="K17" s="166"/>
      <c r="L17" s="166"/>
      <c r="M17" s="166"/>
      <c r="N17" s="167"/>
    </row>
    <row r="18" spans="1:14" ht="18.75" customHeight="1">
      <c r="A18" s="172" t="s">
        <v>86</v>
      </c>
      <c r="B18" s="173"/>
      <c r="C18" s="173"/>
      <c r="D18" s="173"/>
      <c r="E18" s="173"/>
      <c r="F18" s="173"/>
      <c r="G18" s="173"/>
      <c r="H18" s="174"/>
      <c r="I18" s="172" t="s">
        <v>56</v>
      </c>
      <c r="J18" s="173"/>
      <c r="K18" s="173"/>
      <c r="L18" s="173"/>
      <c r="M18" s="174"/>
      <c r="N18" s="170" t="s">
        <v>57</v>
      </c>
    </row>
    <row r="19" spans="1:14" ht="27.75" customHeight="1">
      <c r="A19" s="175"/>
      <c r="B19" s="176"/>
      <c r="C19" s="176"/>
      <c r="D19" s="176"/>
      <c r="E19" s="176"/>
      <c r="F19" s="176"/>
      <c r="G19" s="176"/>
      <c r="H19" s="177"/>
      <c r="I19" s="175"/>
      <c r="J19" s="176"/>
      <c r="K19" s="176"/>
      <c r="L19" s="176"/>
      <c r="M19" s="177"/>
      <c r="N19" s="171"/>
    </row>
    <row r="20" spans="1:14" ht="19.5" customHeight="1">
      <c r="A20" s="155"/>
      <c r="B20" s="156"/>
      <c r="C20" s="156"/>
      <c r="D20" s="156"/>
      <c r="E20" s="156"/>
      <c r="F20" s="156"/>
      <c r="G20" s="156"/>
      <c r="H20" s="157"/>
      <c r="I20" s="138"/>
      <c r="J20" s="139"/>
      <c r="K20" s="139"/>
      <c r="L20" s="139"/>
      <c r="M20" s="140"/>
      <c r="N20" s="8"/>
    </row>
    <row r="21" spans="1:14" ht="19.5" customHeight="1">
      <c r="A21" s="155"/>
      <c r="B21" s="156"/>
      <c r="C21" s="156"/>
      <c r="D21" s="156"/>
      <c r="E21" s="156"/>
      <c r="F21" s="156"/>
      <c r="G21" s="156"/>
      <c r="H21" s="157"/>
      <c r="I21" s="138"/>
      <c r="J21" s="139"/>
      <c r="K21" s="139"/>
      <c r="L21" s="139"/>
      <c r="M21" s="140"/>
      <c r="N21" s="8"/>
    </row>
    <row r="22" spans="1:14" ht="19.5" customHeight="1">
      <c r="A22" s="155"/>
      <c r="B22" s="156"/>
      <c r="C22" s="156"/>
      <c r="D22" s="156"/>
      <c r="E22" s="156"/>
      <c r="F22" s="156"/>
      <c r="G22" s="156"/>
      <c r="H22" s="157"/>
      <c r="I22" s="138"/>
      <c r="J22" s="139"/>
      <c r="K22" s="139"/>
      <c r="L22" s="139"/>
      <c r="M22" s="140"/>
      <c r="N22" s="8"/>
    </row>
    <row r="23" spans="1:14" ht="19.5" customHeight="1">
      <c r="A23" s="155"/>
      <c r="B23" s="156"/>
      <c r="C23" s="156"/>
      <c r="D23" s="156"/>
      <c r="E23" s="156"/>
      <c r="F23" s="156"/>
      <c r="G23" s="156"/>
      <c r="H23" s="157"/>
      <c r="I23" s="138"/>
      <c r="J23" s="139"/>
      <c r="K23" s="139"/>
      <c r="L23" s="139"/>
      <c r="M23" s="140"/>
      <c r="N23" s="8"/>
    </row>
    <row r="24" spans="1:14" ht="19.5" customHeight="1">
      <c r="A24" s="155"/>
      <c r="B24" s="156"/>
      <c r="C24" s="156"/>
      <c r="D24" s="156"/>
      <c r="E24" s="156"/>
      <c r="F24" s="156"/>
      <c r="G24" s="156"/>
      <c r="H24" s="157"/>
      <c r="I24" s="138"/>
      <c r="J24" s="139"/>
      <c r="K24" s="139"/>
      <c r="L24" s="139"/>
      <c r="M24" s="140"/>
      <c r="N24" s="8"/>
    </row>
    <row r="25" spans="1:14" s="35" customFormat="1" ht="30" customHeight="1">
      <c r="A25" s="193" t="s">
        <v>174</v>
      </c>
      <c r="B25" s="193"/>
      <c r="C25" s="193"/>
      <c r="D25" s="193"/>
      <c r="E25" s="193"/>
      <c r="F25" s="193"/>
      <c r="G25" s="193"/>
      <c r="H25" s="193"/>
      <c r="I25" s="193"/>
      <c r="J25" s="193"/>
      <c r="K25" s="193"/>
      <c r="L25" s="193"/>
      <c r="M25" s="193"/>
      <c r="N25" s="193"/>
    </row>
    <row r="26" spans="1:14" ht="15.75" customHeight="1">
      <c r="A26" s="195" t="s">
        <v>90</v>
      </c>
      <c r="B26" s="196"/>
      <c r="C26" s="196"/>
      <c r="D26" s="196"/>
      <c r="E26" s="196"/>
      <c r="F26" s="196"/>
      <c r="G26" s="196"/>
      <c r="H26" s="196"/>
      <c r="I26" s="196"/>
      <c r="J26" s="196"/>
      <c r="K26" s="196"/>
      <c r="L26" s="196"/>
      <c r="M26" s="196"/>
      <c r="N26" s="197"/>
    </row>
    <row r="27" spans="1:14" ht="84" customHeight="1">
      <c r="A27" s="36" t="s">
        <v>28</v>
      </c>
      <c r="B27" s="34"/>
      <c r="C27" s="158" t="s">
        <v>27</v>
      </c>
      <c r="D27" s="159"/>
      <c r="E27" s="159"/>
      <c r="F27" s="160"/>
      <c r="G27" s="153" t="s">
        <v>50</v>
      </c>
      <c r="H27" s="154"/>
      <c r="I27" s="158" t="s">
        <v>51</v>
      </c>
      <c r="J27" s="159"/>
      <c r="K27" s="160"/>
      <c r="L27" s="25" t="s">
        <v>38</v>
      </c>
      <c r="M27" s="25" t="s">
        <v>87</v>
      </c>
      <c r="N27" s="25" t="s">
        <v>88</v>
      </c>
    </row>
    <row r="28" spans="1:14" ht="19.5" customHeight="1">
      <c r="A28" s="31"/>
      <c r="B28" s="194" t="s">
        <v>44</v>
      </c>
      <c r="C28" s="150"/>
      <c r="D28" s="151"/>
      <c r="E28" s="151"/>
      <c r="F28" s="152"/>
      <c r="G28" s="124"/>
      <c r="H28" s="126"/>
      <c r="I28" s="124"/>
      <c r="J28" s="125"/>
      <c r="K28" s="126"/>
      <c r="L28" s="26"/>
      <c r="M28" s="62"/>
      <c r="N28" s="168"/>
    </row>
    <row r="29" spans="1:14" ht="19.5" customHeight="1">
      <c r="A29" s="31"/>
      <c r="B29" s="179"/>
      <c r="C29" s="150"/>
      <c r="D29" s="151"/>
      <c r="E29" s="151"/>
      <c r="F29" s="152"/>
      <c r="G29" s="124"/>
      <c r="H29" s="126"/>
      <c r="I29" s="124"/>
      <c r="J29" s="125"/>
      <c r="K29" s="126"/>
      <c r="L29" s="26"/>
      <c r="M29" s="62"/>
      <c r="N29" s="169"/>
    </row>
    <row r="30" spans="1:14" ht="19.5" customHeight="1">
      <c r="A30" s="31"/>
      <c r="B30" s="179"/>
      <c r="C30" s="141"/>
      <c r="D30" s="142"/>
      <c r="E30" s="142"/>
      <c r="F30" s="143"/>
      <c r="G30" s="124"/>
      <c r="H30" s="126"/>
      <c r="I30" s="124"/>
      <c r="J30" s="125"/>
      <c r="K30" s="126"/>
      <c r="L30" s="26"/>
      <c r="M30" s="62"/>
      <c r="N30" s="169"/>
    </row>
    <row r="31" spans="1:14" ht="19.5" customHeight="1">
      <c r="A31" s="31"/>
      <c r="B31" s="179"/>
      <c r="C31" s="141"/>
      <c r="D31" s="142"/>
      <c r="E31" s="142"/>
      <c r="F31" s="143"/>
      <c r="G31" s="124"/>
      <c r="H31" s="126"/>
      <c r="I31" s="124"/>
      <c r="J31" s="125"/>
      <c r="K31" s="126"/>
      <c r="L31" s="26"/>
      <c r="M31" s="62"/>
      <c r="N31" s="169"/>
    </row>
    <row r="32" spans="1:14" ht="19.5" customHeight="1">
      <c r="A32" s="31"/>
      <c r="B32" s="179"/>
      <c r="C32" s="141"/>
      <c r="D32" s="142"/>
      <c r="E32" s="142"/>
      <c r="F32" s="143"/>
      <c r="G32" s="124"/>
      <c r="H32" s="126"/>
      <c r="I32" s="124"/>
      <c r="J32" s="125"/>
      <c r="K32" s="126"/>
      <c r="L32" s="26"/>
      <c r="M32" s="62"/>
      <c r="N32" s="169"/>
    </row>
    <row r="33" spans="1:14" ht="19.5" customHeight="1">
      <c r="A33" s="31"/>
      <c r="B33" s="179"/>
      <c r="C33" s="141"/>
      <c r="D33" s="142"/>
      <c r="E33" s="142"/>
      <c r="F33" s="143"/>
      <c r="G33" s="124"/>
      <c r="H33" s="126"/>
      <c r="I33" s="124"/>
      <c r="J33" s="125"/>
      <c r="K33" s="126"/>
      <c r="L33" s="26"/>
      <c r="M33" s="62"/>
      <c r="N33" s="169"/>
    </row>
    <row r="34" spans="1:14" ht="19.5" customHeight="1">
      <c r="A34" s="31"/>
      <c r="B34" s="179"/>
      <c r="C34" s="141"/>
      <c r="D34" s="142"/>
      <c r="E34" s="142"/>
      <c r="F34" s="143"/>
      <c r="G34" s="124"/>
      <c r="H34" s="126"/>
      <c r="I34" s="124"/>
      <c r="J34" s="125"/>
      <c r="K34" s="126"/>
      <c r="L34" s="26"/>
      <c r="M34" s="62"/>
      <c r="N34" s="169"/>
    </row>
    <row r="35" spans="1:14" ht="19.5" customHeight="1" thickBot="1">
      <c r="A35" s="31"/>
      <c r="B35" s="179"/>
      <c r="C35" s="141"/>
      <c r="D35" s="142"/>
      <c r="E35" s="142"/>
      <c r="F35" s="143"/>
      <c r="G35" s="124"/>
      <c r="H35" s="126"/>
      <c r="I35" s="124"/>
      <c r="J35" s="125"/>
      <c r="K35" s="126"/>
      <c r="L35" s="26"/>
      <c r="M35" s="62"/>
      <c r="N35" s="169"/>
    </row>
    <row r="36" spans="1:14" ht="19.5" customHeight="1">
      <c r="A36" s="37"/>
      <c r="B36" s="178" t="s">
        <v>43</v>
      </c>
      <c r="C36" s="132"/>
      <c r="D36" s="133"/>
      <c r="E36" s="133"/>
      <c r="F36" s="134"/>
      <c r="G36" s="130"/>
      <c r="H36" s="131"/>
      <c r="I36" s="127"/>
      <c r="J36" s="128"/>
      <c r="K36" s="129"/>
      <c r="L36" s="30"/>
      <c r="M36" s="30"/>
      <c r="N36" s="67"/>
    </row>
    <row r="37" spans="1:14" ht="19.5" customHeight="1">
      <c r="A37" s="31"/>
      <c r="B37" s="179"/>
      <c r="C37" s="135"/>
      <c r="D37" s="136"/>
      <c r="E37" s="136"/>
      <c r="F37" s="137"/>
      <c r="G37" s="146"/>
      <c r="H37" s="147"/>
      <c r="I37" s="124"/>
      <c r="J37" s="125"/>
      <c r="K37" s="126"/>
      <c r="L37" s="26"/>
      <c r="M37" s="26"/>
      <c r="N37" s="67"/>
    </row>
    <row r="38" spans="1:14" ht="19.5" customHeight="1">
      <c r="A38" s="31"/>
      <c r="B38" s="179"/>
      <c r="C38" s="135"/>
      <c r="D38" s="136"/>
      <c r="E38" s="136"/>
      <c r="F38" s="137"/>
      <c r="G38" s="146"/>
      <c r="H38" s="147"/>
      <c r="I38" s="124"/>
      <c r="J38" s="125"/>
      <c r="K38" s="126"/>
      <c r="L38" s="26"/>
      <c r="M38" s="26"/>
      <c r="N38" s="67"/>
    </row>
    <row r="39" spans="1:14" ht="19.5" customHeight="1">
      <c r="A39" s="31"/>
      <c r="B39" s="179"/>
      <c r="C39" s="135"/>
      <c r="D39" s="136"/>
      <c r="E39" s="136"/>
      <c r="F39" s="137"/>
      <c r="G39" s="146"/>
      <c r="H39" s="147"/>
      <c r="I39" s="124"/>
      <c r="J39" s="125"/>
      <c r="K39" s="126"/>
      <c r="L39" s="26"/>
      <c r="M39" s="26"/>
      <c r="N39" s="67"/>
    </row>
    <row r="40" spans="1:14" ht="19.5" customHeight="1">
      <c r="A40" s="31"/>
      <c r="B40" s="179"/>
      <c r="C40" s="135"/>
      <c r="D40" s="136"/>
      <c r="E40" s="136"/>
      <c r="F40" s="137"/>
      <c r="G40" s="146"/>
      <c r="H40" s="147"/>
      <c r="I40" s="124"/>
      <c r="J40" s="125"/>
      <c r="K40" s="126"/>
      <c r="L40" s="26"/>
      <c r="M40" s="26"/>
      <c r="N40" s="67"/>
    </row>
    <row r="41" spans="1:14" ht="19.5" customHeight="1">
      <c r="A41" s="31"/>
      <c r="B41" s="179"/>
      <c r="C41" s="135"/>
      <c r="D41" s="136"/>
      <c r="E41" s="136"/>
      <c r="F41" s="137"/>
      <c r="G41" s="146"/>
      <c r="H41" s="147"/>
      <c r="I41" s="124"/>
      <c r="J41" s="125"/>
      <c r="K41" s="126"/>
      <c r="L41" s="26"/>
      <c r="M41" s="26"/>
      <c r="N41" s="67"/>
    </row>
    <row r="42" spans="1:14" ht="19.5" customHeight="1">
      <c r="A42" s="31"/>
      <c r="B42" s="179"/>
      <c r="C42" s="135"/>
      <c r="D42" s="136"/>
      <c r="E42" s="136"/>
      <c r="F42" s="137"/>
      <c r="G42" s="146"/>
      <c r="H42" s="147"/>
      <c r="I42" s="124"/>
      <c r="J42" s="125"/>
      <c r="K42" s="126"/>
      <c r="L42" s="26"/>
      <c r="M42" s="26"/>
      <c r="N42" s="67"/>
    </row>
    <row r="43" spans="1:14" ht="19.5" customHeight="1">
      <c r="A43" s="31"/>
      <c r="B43" s="179"/>
      <c r="C43" s="135"/>
      <c r="D43" s="136"/>
      <c r="E43" s="136"/>
      <c r="F43" s="137"/>
      <c r="G43" s="146"/>
      <c r="H43" s="147"/>
      <c r="I43" s="124"/>
      <c r="J43" s="125"/>
      <c r="K43" s="126"/>
      <c r="L43" s="26"/>
      <c r="M43" s="26"/>
      <c r="N43" s="67"/>
    </row>
    <row r="44" spans="1:14" ht="19.5" customHeight="1">
      <c r="A44" s="31"/>
      <c r="B44" s="179"/>
      <c r="C44" s="135"/>
      <c r="D44" s="136"/>
      <c r="E44" s="136"/>
      <c r="F44" s="137"/>
      <c r="G44" s="146"/>
      <c r="H44" s="147"/>
      <c r="I44" s="124"/>
      <c r="J44" s="125"/>
      <c r="K44" s="126"/>
      <c r="L44" s="26"/>
      <c r="M44" s="26"/>
      <c r="N44" s="67"/>
    </row>
    <row r="45" spans="1:14" ht="19.5" customHeight="1">
      <c r="A45" s="31"/>
      <c r="B45" s="180"/>
      <c r="C45" s="135"/>
      <c r="D45" s="136"/>
      <c r="E45" s="136"/>
      <c r="F45" s="137"/>
      <c r="G45" s="146"/>
      <c r="H45" s="147"/>
      <c r="I45" s="124"/>
      <c r="J45" s="125"/>
      <c r="K45" s="126"/>
      <c r="L45" s="26"/>
      <c r="M45" s="26"/>
      <c r="N45" s="67"/>
    </row>
    <row r="46" spans="1:14" ht="19.5" customHeight="1">
      <c r="A46" s="198" t="s">
        <v>89</v>
      </c>
      <c r="B46" s="198"/>
      <c r="C46" s="198"/>
      <c r="D46" s="198"/>
      <c r="E46" s="198"/>
      <c r="F46" s="198"/>
      <c r="G46" s="198"/>
      <c r="H46" s="198"/>
      <c r="I46" s="198"/>
      <c r="J46" s="198"/>
      <c r="K46" s="198"/>
      <c r="L46" s="198"/>
      <c r="M46" s="198"/>
      <c r="N46" s="198"/>
    </row>
    <row r="47" spans="1:11" ht="15">
      <c r="A47" s="5"/>
      <c r="B47" s="5"/>
      <c r="C47" s="5"/>
      <c r="D47" s="5"/>
      <c r="E47" s="5"/>
      <c r="F47" s="5"/>
      <c r="G47" s="5"/>
      <c r="H47" s="5"/>
      <c r="I47" s="5"/>
      <c r="J47" s="5"/>
      <c r="K47" s="5"/>
    </row>
    <row r="48" spans="1:14" ht="37.5" customHeight="1">
      <c r="A48" s="192" t="s">
        <v>91</v>
      </c>
      <c r="B48" s="192"/>
      <c r="C48" s="192"/>
      <c r="D48" s="192"/>
      <c r="E48" s="192"/>
      <c r="F48" s="192"/>
      <c r="G48" s="192"/>
      <c r="H48" s="192"/>
      <c r="I48" s="192"/>
      <c r="J48" s="192"/>
      <c r="K48" s="192"/>
      <c r="L48" s="192"/>
      <c r="M48" s="192"/>
      <c r="N48" s="192"/>
    </row>
    <row r="49" spans="1:14" ht="27" customHeight="1">
      <c r="A49" s="183" t="s">
        <v>175</v>
      </c>
      <c r="B49" s="184"/>
      <c r="C49" s="184"/>
      <c r="D49" s="184"/>
      <c r="E49" s="184"/>
      <c r="F49" s="184"/>
      <c r="G49" s="184"/>
      <c r="H49" s="184"/>
      <c r="I49" s="184"/>
      <c r="J49" s="184"/>
      <c r="K49" s="184"/>
      <c r="L49" s="185"/>
      <c r="M49" s="19" t="s">
        <v>36</v>
      </c>
      <c r="N49" s="19"/>
    </row>
    <row r="50" spans="1:14" ht="26.25" customHeight="1">
      <c r="A50" s="186"/>
      <c r="B50" s="187"/>
      <c r="C50" s="187"/>
      <c r="D50" s="187"/>
      <c r="E50" s="187"/>
      <c r="F50" s="187"/>
      <c r="G50" s="187"/>
      <c r="H50" s="187"/>
      <c r="I50" s="187"/>
      <c r="J50" s="187"/>
      <c r="K50" s="187"/>
      <c r="L50" s="188"/>
      <c r="M50" s="19" t="s">
        <v>37</v>
      </c>
      <c r="N50" s="19"/>
    </row>
    <row r="51" spans="1:14" ht="39" customHeight="1">
      <c r="A51" s="190" t="s">
        <v>92</v>
      </c>
      <c r="B51" s="191"/>
      <c r="C51" s="191"/>
      <c r="D51" s="191"/>
      <c r="E51" s="191"/>
      <c r="F51" s="191"/>
      <c r="G51" s="191"/>
      <c r="H51" s="191"/>
      <c r="I51" s="191"/>
      <c r="J51" s="191"/>
      <c r="K51" s="191"/>
      <c r="L51" s="191"/>
      <c r="M51" s="191"/>
      <c r="N51" s="191"/>
    </row>
    <row r="52" spans="1:14" ht="132.75" customHeight="1">
      <c r="A52" s="38" t="s">
        <v>26</v>
      </c>
      <c r="B52" s="189" t="s">
        <v>20</v>
      </c>
      <c r="C52" s="189"/>
      <c r="D52" s="159" t="s">
        <v>15</v>
      </c>
      <c r="E52" s="159"/>
      <c r="F52" s="158" t="s">
        <v>93</v>
      </c>
      <c r="G52" s="160"/>
      <c r="H52" s="158" t="s">
        <v>22</v>
      </c>
      <c r="I52" s="160"/>
      <c r="J52" s="158" t="s">
        <v>94</v>
      </c>
      <c r="K52" s="160"/>
      <c r="L52" s="25" t="s">
        <v>95</v>
      </c>
      <c r="M52" s="49" t="s">
        <v>97</v>
      </c>
      <c r="N52" s="25" t="s">
        <v>96</v>
      </c>
    </row>
    <row r="53" spans="1:14" ht="15">
      <c r="A53" s="182" t="s">
        <v>98</v>
      </c>
      <c r="B53" s="182"/>
      <c r="C53" s="182"/>
      <c r="D53" s="182"/>
      <c r="E53" s="182"/>
      <c r="F53" s="182"/>
      <c r="G53" s="182"/>
      <c r="H53" s="182"/>
      <c r="I53" s="182"/>
      <c r="J53" s="182"/>
      <c r="K53" s="182"/>
      <c r="L53" s="182"/>
      <c r="M53" s="182"/>
      <c r="N53" s="182"/>
    </row>
    <row r="54" spans="1:14" ht="69.75" customHeight="1">
      <c r="A54" s="40"/>
      <c r="B54" s="144"/>
      <c r="C54" s="145"/>
      <c r="D54" s="144"/>
      <c r="E54" s="145"/>
      <c r="F54" s="144"/>
      <c r="G54" s="145"/>
      <c r="H54" s="144"/>
      <c r="I54" s="145"/>
      <c r="J54" s="148"/>
      <c r="K54" s="149"/>
      <c r="L54" s="44"/>
      <c r="M54" s="40"/>
      <c r="N54" s="40"/>
    </row>
    <row r="55" spans="1:14" ht="69.75" customHeight="1">
      <c r="A55" s="40"/>
      <c r="B55" s="144"/>
      <c r="C55" s="145"/>
      <c r="D55" s="144"/>
      <c r="E55" s="145"/>
      <c r="F55" s="144"/>
      <c r="G55" s="145"/>
      <c r="H55" s="144"/>
      <c r="I55" s="145"/>
      <c r="J55" s="148"/>
      <c r="K55" s="149"/>
      <c r="L55" s="44"/>
      <c r="M55" s="40"/>
      <c r="N55" s="40"/>
    </row>
    <row r="56" spans="1:14" ht="69.75" customHeight="1">
      <c r="A56" s="40"/>
      <c r="B56" s="144"/>
      <c r="C56" s="145"/>
      <c r="D56" s="144"/>
      <c r="E56" s="145"/>
      <c r="F56" s="144"/>
      <c r="G56" s="145"/>
      <c r="H56" s="144"/>
      <c r="I56" s="145"/>
      <c r="J56" s="148"/>
      <c r="K56" s="149"/>
      <c r="L56" s="44"/>
      <c r="M56" s="40"/>
      <c r="N56" s="40"/>
    </row>
    <row r="57" spans="1:14" ht="15">
      <c r="A57" s="181" t="s">
        <v>99</v>
      </c>
      <c r="B57" s="181"/>
      <c r="C57" s="181"/>
      <c r="D57" s="181"/>
      <c r="E57" s="181"/>
      <c r="F57" s="181"/>
      <c r="G57" s="181"/>
      <c r="H57" s="181"/>
      <c r="I57" s="181"/>
      <c r="J57" s="181"/>
      <c r="K57" s="181"/>
      <c r="L57" s="181"/>
      <c r="M57" s="181"/>
      <c r="N57" s="181"/>
    </row>
    <row r="58" spans="1:14" ht="69.75" customHeight="1">
      <c r="A58" s="41"/>
      <c r="B58" s="144"/>
      <c r="C58" s="145"/>
      <c r="D58" s="144"/>
      <c r="E58" s="145"/>
      <c r="F58" s="144"/>
      <c r="G58" s="145"/>
      <c r="H58" s="144"/>
      <c r="I58" s="145"/>
      <c r="J58" s="148"/>
      <c r="K58" s="149"/>
      <c r="L58" s="44"/>
      <c r="M58" s="40"/>
      <c r="N58" s="40"/>
    </row>
    <row r="59" spans="1:14" ht="69.75" customHeight="1">
      <c r="A59" s="41"/>
      <c r="B59" s="144"/>
      <c r="C59" s="145"/>
      <c r="D59" s="144"/>
      <c r="E59" s="145"/>
      <c r="F59" s="144"/>
      <c r="G59" s="145"/>
      <c r="H59" s="144"/>
      <c r="I59" s="145"/>
      <c r="J59" s="148"/>
      <c r="K59" s="149"/>
      <c r="L59" s="44"/>
      <c r="M59" s="40"/>
      <c r="N59" s="40"/>
    </row>
    <row r="60" spans="1:14" ht="69.75" customHeight="1">
      <c r="A60" s="41"/>
      <c r="B60" s="144"/>
      <c r="C60" s="145"/>
      <c r="D60" s="144"/>
      <c r="E60" s="145"/>
      <c r="F60" s="144"/>
      <c r="G60" s="145"/>
      <c r="H60" s="144"/>
      <c r="I60" s="145"/>
      <c r="J60" s="148"/>
      <c r="K60" s="149"/>
      <c r="L60" s="44"/>
      <c r="M60" s="40"/>
      <c r="N60" s="40"/>
    </row>
    <row r="62" ht="13.5" customHeight="1"/>
    <row r="63" ht="18" customHeight="1"/>
    <row r="64" ht="12" customHeight="1"/>
    <row r="65" ht="14.25" customHeight="1"/>
    <row r="66" ht="14.25" customHeight="1"/>
    <row r="67" ht="13.5" customHeight="1"/>
    <row r="68" ht="24" customHeight="1"/>
    <row r="69" ht="13.5" customHeight="1"/>
    <row r="70" ht="22.5" customHeight="1"/>
    <row r="71" ht="17.25" customHeight="1"/>
    <row r="72" ht="11.25" customHeight="1"/>
    <row r="73" ht="15.75" customHeight="1"/>
    <row r="74" ht="24" customHeight="1"/>
    <row r="140" ht="14.25" customHeight="1">
      <c r="A140" s="2" t="s">
        <v>66</v>
      </c>
    </row>
    <row r="141" ht="17.25" customHeight="1">
      <c r="A141" s="3" t="s">
        <v>67</v>
      </c>
    </row>
    <row r="142" ht="17.25" customHeight="1">
      <c r="A142" s="3" t="s">
        <v>68</v>
      </c>
    </row>
    <row r="143" ht="17.25" customHeight="1"/>
    <row r="144" ht="17.25" customHeight="1"/>
    <row r="151" ht="15">
      <c r="A151" s="2" t="s">
        <v>23</v>
      </c>
    </row>
    <row r="152" ht="15">
      <c r="A152" s="2" t="s">
        <v>24</v>
      </c>
    </row>
  </sheetData>
  <sheetProtection/>
  <mergeCells count="162">
    <mergeCell ref="A16:G16"/>
    <mergeCell ref="H16:J16"/>
    <mergeCell ref="K16:L16"/>
    <mergeCell ref="M16:N16"/>
    <mergeCell ref="H14:J14"/>
    <mergeCell ref="K14:L14"/>
    <mergeCell ref="M14:N14"/>
    <mergeCell ref="A15:G15"/>
    <mergeCell ref="H15:J15"/>
    <mergeCell ref="K15:L15"/>
    <mergeCell ref="M15:N15"/>
    <mergeCell ref="A46:N46"/>
    <mergeCell ref="A8:J8"/>
    <mergeCell ref="K8:L8"/>
    <mergeCell ref="M8:N8"/>
    <mergeCell ref="A9:J9"/>
    <mergeCell ref="I43:K43"/>
    <mergeCell ref="A14:G14"/>
    <mergeCell ref="M12:N12"/>
    <mergeCell ref="K9:L9"/>
    <mergeCell ref="J54:K54"/>
    <mergeCell ref="M9:N9"/>
    <mergeCell ref="A7:N7"/>
    <mergeCell ref="A11:G11"/>
    <mergeCell ref="H11:J11"/>
    <mergeCell ref="K11:L11"/>
    <mergeCell ref="A48:N48"/>
    <mergeCell ref="A25:N25"/>
    <mergeCell ref="B28:B35"/>
    <mergeCell ref="A26:N26"/>
    <mergeCell ref="B52:C52"/>
    <mergeCell ref="D52:E52"/>
    <mergeCell ref="J52:K52"/>
    <mergeCell ref="H52:I52"/>
    <mergeCell ref="F52:G52"/>
    <mergeCell ref="A51:N51"/>
    <mergeCell ref="F55:G55"/>
    <mergeCell ref="F56:G56"/>
    <mergeCell ref="H56:I56"/>
    <mergeCell ref="B54:C54"/>
    <mergeCell ref="D54:E54"/>
    <mergeCell ref="B56:C56"/>
    <mergeCell ref="D56:E56"/>
    <mergeCell ref="B55:C55"/>
    <mergeCell ref="J55:K55"/>
    <mergeCell ref="J56:K56"/>
    <mergeCell ref="C43:F43"/>
    <mergeCell ref="I42:K42"/>
    <mergeCell ref="C44:F44"/>
    <mergeCell ref="I45:K45"/>
    <mergeCell ref="A53:N53"/>
    <mergeCell ref="I44:K44"/>
    <mergeCell ref="H54:I54"/>
    <mergeCell ref="A49:L50"/>
    <mergeCell ref="F58:G58"/>
    <mergeCell ref="B36:B45"/>
    <mergeCell ref="G45:H45"/>
    <mergeCell ref="G42:H42"/>
    <mergeCell ref="G44:H44"/>
    <mergeCell ref="G38:H38"/>
    <mergeCell ref="C37:F37"/>
    <mergeCell ref="C42:F42"/>
    <mergeCell ref="A57:N57"/>
    <mergeCell ref="D55:E55"/>
    <mergeCell ref="N28:N35"/>
    <mergeCell ref="G28:H28"/>
    <mergeCell ref="G35:H35"/>
    <mergeCell ref="I29:K29"/>
    <mergeCell ref="A13:G13"/>
    <mergeCell ref="A17:N17"/>
    <mergeCell ref="N18:N19"/>
    <mergeCell ref="I18:M19"/>
    <mergeCell ref="A18:H19"/>
    <mergeCell ref="C27:F27"/>
    <mergeCell ref="A1:IV1"/>
    <mergeCell ref="A22:H22"/>
    <mergeCell ref="A23:H23"/>
    <mergeCell ref="H13:J13"/>
    <mergeCell ref="M13:N13"/>
    <mergeCell ref="K13:L13"/>
    <mergeCell ref="H12:J12"/>
    <mergeCell ref="K12:L12"/>
    <mergeCell ref="A12:G12"/>
    <mergeCell ref="A2:N2"/>
    <mergeCell ref="G27:H27"/>
    <mergeCell ref="A20:H20"/>
    <mergeCell ref="A21:H21"/>
    <mergeCell ref="A24:H24"/>
    <mergeCell ref="I21:M21"/>
    <mergeCell ref="I24:M24"/>
    <mergeCell ref="I20:M20"/>
    <mergeCell ref="I27:K27"/>
    <mergeCell ref="C28:F28"/>
    <mergeCell ref="C29:F29"/>
    <mergeCell ref="C30:F30"/>
    <mergeCell ref="C32:F32"/>
    <mergeCell ref="G43:H43"/>
    <mergeCell ref="C39:F39"/>
    <mergeCell ref="G39:H39"/>
    <mergeCell ref="G37:H37"/>
    <mergeCell ref="C41:F41"/>
    <mergeCell ref="C40:F40"/>
    <mergeCell ref="B59:C59"/>
    <mergeCell ref="D59:E59"/>
    <mergeCell ref="F59:G59"/>
    <mergeCell ref="J59:K59"/>
    <mergeCell ref="H59:I59"/>
    <mergeCell ref="H55:I55"/>
    <mergeCell ref="H58:I58"/>
    <mergeCell ref="J58:K58"/>
    <mergeCell ref="B58:C58"/>
    <mergeCell ref="D58:E58"/>
    <mergeCell ref="C45:F45"/>
    <mergeCell ref="B60:C60"/>
    <mergeCell ref="D60:E60"/>
    <mergeCell ref="F60:G60"/>
    <mergeCell ref="I41:K41"/>
    <mergeCell ref="I40:K40"/>
    <mergeCell ref="G40:H40"/>
    <mergeCell ref="G41:H41"/>
    <mergeCell ref="J60:K60"/>
    <mergeCell ref="F54:G54"/>
    <mergeCell ref="H60:I60"/>
    <mergeCell ref="I30:K30"/>
    <mergeCell ref="I28:K28"/>
    <mergeCell ref="I31:K31"/>
    <mergeCell ref="G31:H31"/>
    <mergeCell ref="C35:F35"/>
    <mergeCell ref="G34:H34"/>
    <mergeCell ref="C31:F31"/>
    <mergeCell ref="G33:H33"/>
    <mergeCell ref="G30:H30"/>
    <mergeCell ref="I32:K32"/>
    <mergeCell ref="I35:K35"/>
    <mergeCell ref="I34:K34"/>
    <mergeCell ref="I23:M23"/>
    <mergeCell ref="I22:M22"/>
    <mergeCell ref="C33:F33"/>
    <mergeCell ref="I33:K33"/>
    <mergeCell ref="G32:H32"/>
    <mergeCell ref="C34:F34"/>
    <mergeCell ref="G29:H29"/>
    <mergeCell ref="I39:K39"/>
    <mergeCell ref="I38:K38"/>
    <mergeCell ref="I37:K37"/>
    <mergeCell ref="I36:K36"/>
    <mergeCell ref="G36:H36"/>
    <mergeCell ref="C36:F36"/>
    <mergeCell ref="C38:F38"/>
    <mergeCell ref="A3:G3"/>
    <mergeCell ref="H3:N3"/>
    <mergeCell ref="A4:G4"/>
    <mergeCell ref="H4:N4"/>
    <mergeCell ref="A5:G5"/>
    <mergeCell ref="H5:N5"/>
    <mergeCell ref="M11:N11"/>
    <mergeCell ref="A6:G6"/>
    <mergeCell ref="H6:N6"/>
    <mergeCell ref="A10:G10"/>
    <mergeCell ref="H10:J10"/>
    <mergeCell ref="K10:L10"/>
    <mergeCell ref="M10:N10"/>
  </mergeCells>
  <conditionalFormatting sqref="A53:N53">
    <cfRule type="expression" priority="1" dxfId="2" stopIfTrue="1">
      <formula>#REF!=1</formula>
    </cfRule>
  </conditionalFormatting>
  <dataValidations count="4">
    <dataValidation type="custom" allowBlank="1" showInputMessage="1" showErrorMessage="1" sqref="A3:G6">
      <formula1>"x"</formula1>
    </dataValidation>
    <dataValidation type="list" allowBlank="1" showInputMessage="1" showErrorMessage="1" sqref="N20:N24">
      <formula1>"Ir, Nav"</formula1>
    </dataValidation>
    <dataValidation type="list" allowBlank="1" showInputMessage="1" showErrorMessage="1" sqref="F54:G56 F58:G60">
      <formula1>"saņemts finansējums, projekts pašlaik tiek īstenots, projekts iesniegts vērtēšanai"</formula1>
    </dataValidation>
    <dataValidation type="list" allowBlank="1" showInputMessage="1" showErrorMessage="1" sqref="M54:M56 M58:M60">
      <formula1>"Jā, Nē"</formula1>
    </dataValidation>
  </dataValidations>
  <printOptions/>
  <pageMargins left="0.7874015748031497" right="0.2362204724409449" top="0.3937007874015748" bottom="0.31496062992125984" header="0.15748031496062992" footer="0.1968503937007874"/>
  <pageSetup horizontalDpi="600" verticalDpi="600" orientation="portrait" paperSize="9" scale="59" r:id="rId2"/>
  <rowBreaks count="1" manualBreakCount="1">
    <brk id="47" max="13" man="1"/>
  </rowBreaks>
  <legacyDrawing r:id="rId1"/>
</worksheet>
</file>

<file path=xl/worksheets/sheet3.xml><?xml version="1.0" encoding="utf-8"?>
<worksheet xmlns="http://schemas.openxmlformats.org/spreadsheetml/2006/main" xmlns:r="http://schemas.openxmlformats.org/officeDocument/2006/relationships">
  <sheetPr codeName="Sheet4"/>
  <dimension ref="A1:DG226"/>
  <sheetViews>
    <sheetView view="pageBreakPreview" zoomScale="85" zoomScaleNormal="75" zoomScaleSheetLayoutView="85" zoomScalePageLayoutView="0" workbookViewId="0" topLeftCell="A58">
      <selection activeCell="K97" sqref="K97:P97"/>
    </sheetView>
  </sheetViews>
  <sheetFormatPr defaultColWidth="9.140625" defaultRowHeight="15"/>
  <cols>
    <col min="1" max="1" width="6.421875" style="3" customWidth="1"/>
    <col min="2" max="2" width="23.8515625" style="3" customWidth="1"/>
    <col min="3" max="3" width="12.421875" style="3" customWidth="1"/>
    <col min="4" max="4" width="9.28125" style="3" customWidth="1"/>
    <col min="5" max="5" width="11.8515625" style="3" customWidth="1"/>
    <col min="6" max="6" width="11.421875" style="3" customWidth="1"/>
    <col min="7" max="7" width="16.28125" style="3" customWidth="1"/>
    <col min="8" max="8" width="11.7109375" style="3" customWidth="1"/>
    <col min="9" max="9" width="6.421875" style="3" customWidth="1"/>
    <col min="10" max="10" width="14.421875" style="3" customWidth="1"/>
    <col min="11" max="11" width="6.57421875" style="3" customWidth="1"/>
    <col min="12" max="12" width="8.28125" style="3" customWidth="1"/>
    <col min="13" max="13" width="9.421875" style="3" customWidth="1"/>
    <col min="14" max="14" width="6.7109375" style="3" customWidth="1"/>
    <col min="15" max="15" width="6.140625" style="3" customWidth="1"/>
    <col min="16" max="16" width="6.28125" style="3" customWidth="1"/>
    <col min="17" max="26" width="8.7109375" style="4" customWidth="1"/>
    <col min="27" max="27" width="0.85546875" style="4" customWidth="1"/>
    <col min="28" max="28" width="14.57421875" style="4" hidden="1" customWidth="1"/>
    <col min="29" max="29" width="8.7109375" style="4" customWidth="1"/>
    <col min="30" max="30" width="8.140625" style="4" customWidth="1"/>
    <col min="31" max="31" width="9.140625" style="4" hidden="1" customWidth="1"/>
    <col min="32" max="32" width="16.8515625" style="4" hidden="1" customWidth="1"/>
    <col min="33" max="34" width="9.140625" style="4" hidden="1" customWidth="1"/>
    <col min="35" max="98" width="9.140625" style="4" customWidth="1"/>
    <col min="99" max="16384" width="9.140625" style="3" customWidth="1"/>
  </cols>
  <sheetData>
    <row r="1" spans="1:16" ht="21" customHeight="1">
      <c r="A1" s="241" t="s">
        <v>106</v>
      </c>
      <c r="B1" s="241"/>
      <c r="C1" s="241"/>
      <c r="D1" s="241"/>
      <c r="E1" s="241"/>
      <c r="F1" s="241"/>
      <c r="G1" s="241"/>
      <c r="H1" s="241"/>
      <c r="I1" s="241"/>
      <c r="J1" s="241"/>
      <c r="K1" s="241"/>
      <c r="L1" s="241"/>
      <c r="M1" s="241"/>
      <c r="N1" s="241"/>
      <c r="O1" s="241"/>
      <c r="P1" s="241"/>
    </row>
    <row r="2" spans="1:20" ht="31.5" customHeight="1">
      <c r="A2" s="235" t="s">
        <v>176</v>
      </c>
      <c r="B2" s="235"/>
      <c r="C2" s="235"/>
      <c r="D2" s="235"/>
      <c r="E2" s="235"/>
      <c r="F2" s="235"/>
      <c r="G2" s="235"/>
      <c r="H2" s="235"/>
      <c r="I2" s="235"/>
      <c r="J2" s="235"/>
      <c r="K2" s="235"/>
      <c r="L2" s="235"/>
      <c r="M2" s="235"/>
      <c r="N2" s="235"/>
      <c r="O2" s="235"/>
      <c r="P2" s="235"/>
      <c r="Q2" s="9"/>
      <c r="R2" s="9"/>
      <c r="S2" s="9"/>
      <c r="T2" s="9"/>
    </row>
    <row r="3" spans="1:20" ht="21" customHeight="1">
      <c r="A3" s="236" t="s">
        <v>177</v>
      </c>
      <c r="B3" s="237"/>
      <c r="C3" s="237"/>
      <c r="D3" s="237"/>
      <c r="E3" s="237"/>
      <c r="F3" s="237"/>
      <c r="G3" s="237"/>
      <c r="H3" s="237"/>
      <c r="I3" s="237"/>
      <c r="J3" s="237"/>
      <c r="K3" s="237"/>
      <c r="L3" s="237"/>
      <c r="M3" s="237"/>
      <c r="N3" s="237"/>
      <c r="O3" s="237"/>
      <c r="P3" s="238"/>
      <c r="Q3" s="9"/>
      <c r="R3" s="9"/>
      <c r="S3" s="9"/>
      <c r="T3" s="9"/>
    </row>
    <row r="4" spans="1:20" ht="12.75" customHeight="1">
      <c r="A4" s="257"/>
      <c r="B4" s="258"/>
      <c r="C4" s="258"/>
      <c r="D4" s="258"/>
      <c r="E4" s="258"/>
      <c r="F4" s="258"/>
      <c r="G4" s="258"/>
      <c r="H4" s="258"/>
      <c r="I4" s="258"/>
      <c r="J4" s="258"/>
      <c r="K4" s="258"/>
      <c r="L4" s="258"/>
      <c r="M4" s="258"/>
      <c r="N4" s="258"/>
      <c r="O4" s="258"/>
      <c r="P4" s="259"/>
      <c r="Q4" s="9"/>
      <c r="R4" s="9"/>
      <c r="S4" s="9"/>
      <c r="T4" s="9"/>
    </row>
    <row r="5" spans="1:20" ht="23.25" customHeight="1">
      <c r="A5" s="260"/>
      <c r="B5" s="261"/>
      <c r="C5" s="261"/>
      <c r="D5" s="261"/>
      <c r="E5" s="261"/>
      <c r="F5" s="261"/>
      <c r="G5" s="261"/>
      <c r="H5" s="261"/>
      <c r="I5" s="261"/>
      <c r="J5" s="261"/>
      <c r="K5" s="261"/>
      <c r="L5" s="261"/>
      <c r="M5" s="261"/>
      <c r="N5" s="261"/>
      <c r="O5" s="261"/>
      <c r="P5" s="262"/>
      <c r="Q5" s="9"/>
      <c r="R5" s="9"/>
      <c r="S5" s="9"/>
      <c r="T5" s="9"/>
    </row>
    <row r="6" spans="1:20" ht="45.75" customHeight="1">
      <c r="A6" s="263"/>
      <c r="B6" s="264"/>
      <c r="C6" s="264"/>
      <c r="D6" s="264"/>
      <c r="E6" s="264"/>
      <c r="F6" s="264"/>
      <c r="G6" s="264"/>
      <c r="H6" s="264"/>
      <c r="I6" s="264"/>
      <c r="J6" s="264"/>
      <c r="K6" s="264"/>
      <c r="L6" s="264"/>
      <c r="M6" s="264"/>
      <c r="N6" s="264"/>
      <c r="O6" s="264"/>
      <c r="P6" s="265"/>
      <c r="Q6" s="9"/>
      <c r="R6" s="9"/>
      <c r="S6" s="9"/>
      <c r="T6" s="9"/>
    </row>
    <row r="7" spans="1:20" ht="32.25" customHeight="1">
      <c r="A7" s="266" t="s">
        <v>226</v>
      </c>
      <c r="B7" s="237"/>
      <c r="C7" s="237"/>
      <c r="D7" s="237"/>
      <c r="E7" s="237"/>
      <c r="F7" s="237"/>
      <c r="G7" s="237"/>
      <c r="H7" s="237"/>
      <c r="I7" s="237"/>
      <c r="J7" s="237"/>
      <c r="K7" s="237"/>
      <c r="L7" s="237"/>
      <c r="M7" s="237"/>
      <c r="N7" s="237"/>
      <c r="O7" s="237"/>
      <c r="P7" s="238"/>
      <c r="Q7" s="9"/>
      <c r="R7" s="9"/>
      <c r="S7" s="9"/>
      <c r="T7" s="9"/>
    </row>
    <row r="8" spans="1:20" ht="12.75" customHeight="1">
      <c r="A8" s="257"/>
      <c r="B8" s="258"/>
      <c r="C8" s="258"/>
      <c r="D8" s="258"/>
      <c r="E8" s="258"/>
      <c r="F8" s="258"/>
      <c r="G8" s="258"/>
      <c r="H8" s="258"/>
      <c r="I8" s="258"/>
      <c r="J8" s="258"/>
      <c r="K8" s="258"/>
      <c r="L8" s="258"/>
      <c r="M8" s="258"/>
      <c r="N8" s="258"/>
      <c r="O8" s="258"/>
      <c r="P8" s="259"/>
      <c r="Q8" s="9"/>
      <c r="R8" s="9"/>
      <c r="S8" s="9"/>
      <c r="T8" s="9"/>
    </row>
    <row r="9" spans="1:20" ht="23.25" customHeight="1">
      <c r="A9" s="260"/>
      <c r="B9" s="261"/>
      <c r="C9" s="261"/>
      <c r="D9" s="261"/>
      <c r="E9" s="261"/>
      <c r="F9" s="261"/>
      <c r="G9" s="261"/>
      <c r="H9" s="261"/>
      <c r="I9" s="261"/>
      <c r="J9" s="261"/>
      <c r="K9" s="261"/>
      <c r="L9" s="261"/>
      <c r="M9" s="261"/>
      <c r="N9" s="261"/>
      <c r="O9" s="261"/>
      <c r="P9" s="262"/>
      <c r="Q9" s="9"/>
      <c r="R9" s="9"/>
      <c r="S9" s="9"/>
      <c r="T9" s="9"/>
    </row>
    <row r="10" spans="1:20" ht="45.75" customHeight="1">
      <c r="A10" s="263"/>
      <c r="B10" s="264"/>
      <c r="C10" s="264"/>
      <c r="D10" s="264"/>
      <c r="E10" s="264"/>
      <c r="F10" s="264"/>
      <c r="G10" s="264"/>
      <c r="H10" s="264"/>
      <c r="I10" s="264"/>
      <c r="J10" s="264"/>
      <c r="K10" s="264"/>
      <c r="L10" s="264"/>
      <c r="M10" s="264"/>
      <c r="N10" s="264"/>
      <c r="O10" s="264"/>
      <c r="P10" s="265"/>
      <c r="Q10" s="9"/>
      <c r="R10" s="9"/>
      <c r="S10" s="9"/>
      <c r="T10" s="9"/>
    </row>
    <row r="11" spans="1:20" ht="21" customHeight="1">
      <c r="A11" s="236" t="s">
        <v>178</v>
      </c>
      <c r="B11" s="237"/>
      <c r="C11" s="237"/>
      <c r="D11" s="237"/>
      <c r="E11" s="237"/>
      <c r="F11" s="237"/>
      <c r="G11" s="237"/>
      <c r="H11" s="237"/>
      <c r="I11" s="237"/>
      <c r="J11" s="237"/>
      <c r="K11" s="237"/>
      <c r="L11" s="237"/>
      <c r="M11" s="237"/>
      <c r="N11" s="237"/>
      <c r="O11" s="237"/>
      <c r="P11" s="238"/>
      <c r="Q11" s="9"/>
      <c r="R11" s="9"/>
      <c r="S11" s="9"/>
      <c r="T11" s="9"/>
    </row>
    <row r="12" spans="1:20" ht="12.75" customHeight="1">
      <c r="A12" s="242"/>
      <c r="B12" s="243"/>
      <c r="C12" s="243"/>
      <c r="D12" s="243"/>
      <c r="E12" s="243"/>
      <c r="F12" s="243"/>
      <c r="G12" s="243"/>
      <c r="H12" s="243"/>
      <c r="I12" s="243"/>
      <c r="J12" s="243"/>
      <c r="K12" s="243"/>
      <c r="L12" s="243"/>
      <c r="M12" s="243"/>
      <c r="N12" s="243"/>
      <c r="O12" s="243"/>
      <c r="P12" s="244"/>
      <c r="Q12" s="9"/>
      <c r="R12" s="9"/>
      <c r="S12" s="9"/>
      <c r="T12" s="9"/>
    </row>
    <row r="13" spans="1:20" ht="23.25" customHeight="1">
      <c r="A13" s="245"/>
      <c r="B13" s="246"/>
      <c r="C13" s="246"/>
      <c r="D13" s="246"/>
      <c r="E13" s="246"/>
      <c r="F13" s="246"/>
      <c r="G13" s="246"/>
      <c r="H13" s="246"/>
      <c r="I13" s="246"/>
      <c r="J13" s="246"/>
      <c r="K13" s="246"/>
      <c r="L13" s="246"/>
      <c r="M13" s="246"/>
      <c r="N13" s="246"/>
      <c r="O13" s="246"/>
      <c r="P13" s="247"/>
      <c r="Q13" s="9"/>
      <c r="R13" s="9"/>
      <c r="S13" s="9"/>
      <c r="T13" s="9"/>
    </row>
    <row r="14" spans="1:20" ht="45.75" customHeight="1">
      <c r="A14" s="248"/>
      <c r="B14" s="249"/>
      <c r="C14" s="249"/>
      <c r="D14" s="249"/>
      <c r="E14" s="249"/>
      <c r="F14" s="249"/>
      <c r="G14" s="249"/>
      <c r="H14" s="249"/>
      <c r="I14" s="249"/>
      <c r="J14" s="249"/>
      <c r="K14" s="249"/>
      <c r="L14" s="249"/>
      <c r="M14" s="249"/>
      <c r="N14" s="249"/>
      <c r="O14" s="249"/>
      <c r="P14" s="250"/>
      <c r="Q14" s="9"/>
      <c r="R14" s="9"/>
      <c r="S14" s="9"/>
      <c r="T14" s="9"/>
    </row>
    <row r="15" spans="1:20" ht="21" customHeight="1">
      <c r="A15" s="236" t="s">
        <v>179</v>
      </c>
      <c r="B15" s="237"/>
      <c r="C15" s="237"/>
      <c r="D15" s="237"/>
      <c r="E15" s="237"/>
      <c r="F15" s="237"/>
      <c r="G15" s="237"/>
      <c r="H15" s="237"/>
      <c r="I15" s="237"/>
      <c r="J15" s="237"/>
      <c r="K15" s="237"/>
      <c r="L15" s="237"/>
      <c r="M15" s="237"/>
      <c r="N15" s="237"/>
      <c r="O15" s="237"/>
      <c r="P15" s="238"/>
      <c r="Q15" s="9"/>
      <c r="R15" s="9"/>
      <c r="S15" s="9"/>
      <c r="T15" s="9"/>
    </row>
    <row r="16" spans="1:20" ht="18.75" customHeight="1">
      <c r="A16" s="257"/>
      <c r="B16" s="258"/>
      <c r="C16" s="258"/>
      <c r="D16" s="258"/>
      <c r="E16" s="258"/>
      <c r="F16" s="258"/>
      <c r="G16" s="258"/>
      <c r="H16" s="258"/>
      <c r="I16" s="258"/>
      <c r="J16" s="258"/>
      <c r="K16" s="258"/>
      <c r="L16" s="258"/>
      <c r="M16" s="258"/>
      <c r="N16" s="258"/>
      <c r="O16" s="258"/>
      <c r="P16" s="259"/>
      <c r="Q16" s="9"/>
      <c r="R16" s="9"/>
      <c r="S16" s="9"/>
      <c r="T16" s="9"/>
    </row>
    <row r="17" spans="1:20" ht="19.5" customHeight="1">
      <c r="A17" s="260"/>
      <c r="B17" s="261"/>
      <c r="C17" s="261"/>
      <c r="D17" s="261"/>
      <c r="E17" s="261"/>
      <c r="F17" s="261"/>
      <c r="G17" s="261"/>
      <c r="H17" s="261"/>
      <c r="I17" s="261"/>
      <c r="J17" s="261"/>
      <c r="K17" s="261"/>
      <c r="L17" s="261"/>
      <c r="M17" s="261"/>
      <c r="N17" s="261"/>
      <c r="O17" s="261"/>
      <c r="P17" s="262"/>
      <c r="Q17" s="9"/>
      <c r="R17" s="9"/>
      <c r="S17" s="9"/>
      <c r="T17" s="9"/>
    </row>
    <row r="18" spans="1:20" ht="18" customHeight="1">
      <c r="A18" s="263"/>
      <c r="B18" s="264"/>
      <c r="C18" s="264"/>
      <c r="D18" s="264"/>
      <c r="E18" s="264"/>
      <c r="F18" s="264"/>
      <c r="G18" s="264"/>
      <c r="H18" s="264"/>
      <c r="I18" s="264"/>
      <c r="J18" s="264"/>
      <c r="K18" s="264"/>
      <c r="L18" s="264"/>
      <c r="M18" s="264"/>
      <c r="N18" s="264"/>
      <c r="O18" s="264"/>
      <c r="P18" s="265"/>
      <c r="Q18" s="9"/>
      <c r="R18" s="9"/>
      <c r="S18" s="9"/>
      <c r="T18" s="9"/>
    </row>
    <row r="19" spans="1:20" ht="21" customHeight="1">
      <c r="A19" s="236" t="s">
        <v>180</v>
      </c>
      <c r="B19" s="237"/>
      <c r="C19" s="237"/>
      <c r="D19" s="237"/>
      <c r="E19" s="237"/>
      <c r="F19" s="237"/>
      <c r="G19" s="237"/>
      <c r="H19" s="237"/>
      <c r="I19" s="237"/>
      <c r="J19" s="237"/>
      <c r="K19" s="237"/>
      <c r="L19" s="237"/>
      <c r="M19" s="237"/>
      <c r="N19" s="237"/>
      <c r="O19" s="237"/>
      <c r="P19" s="238"/>
      <c r="Q19" s="9"/>
      <c r="R19" s="9"/>
      <c r="S19" s="9"/>
      <c r="T19" s="9"/>
    </row>
    <row r="20" spans="1:20" ht="12.75" customHeight="1">
      <c r="A20" s="257"/>
      <c r="B20" s="258"/>
      <c r="C20" s="258"/>
      <c r="D20" s="258"/>
      <c r="E20" s="258"/>
      <c r="F20" s="258"/>
      <c r="G20" s="258"/>
      <c r="H20" s="258"/>
      <c r="I20" s="258"/>
      <c r="J20" s="258"/>
      <c r="K20" s="258"/>
      <c r="L20" s="258"/>
      <c r="M20" s="258"/>
      <c r="N20" s="258"/>
      <c r="O20" s="258"/>
      <c r="P20" s="259"/>
      <c r="Q20" s="9"/>
      <c r="R20" s="9"/>
      <c r="S20" s="9"/>
      <c r="T20" s="9"/>
    </row>
    <row r="21" spans="1:20" ht="23.25" customHeight="1">
      <c r="A21" s="260"/>
      <c r="B21" s="261"/>
      <c r="C21" s="261"/>
      <c r="D21" s="261"/>
      <c r="E21" s="261"/>
      <c r="F21" s="261"/>
      <c r="G21" s="261"/>
      <c r="H21" s="261"/>
      <c r="I21" s="261"/>
      <c r="J21" s="261"/>
      <c r="K21" s="261"/>
      <c r="L21" s="261"/>
      <c r="M21" s="261"/>
      <c r="N21" s="261"/>
      <c r="O21" s="261"/>
      <c r="P21" s="262"/>
      <c r="Q21" s="9"/>
      <c r="R21" s="9"/>
      <c r="S21" s="9"/>
      <c r="T21" s="9"/>
    </row>
    <row r="22" spans="1:20" ht="45.75" customHeight="1">
      <c r="A22" s="263"/>
      <c r="B22" s="264"/>
      <c r="C22" s="264"/>
      <c r="D22" s="264"/>
      <c r="E22" s="264"/>
      <c r="F22" s="264"/>
      <c r="G22" s="264"/>
      <c r="H22" s="264"/>
      <c r="I22" s="264"/>
      <c r="J22" s="264"/>
      <c r="K22" s="264"/>
      <c r="L22" s="264"/>
      <c r="M22" s="264"/>
      <c r="N22" s="264"/>
      <c r="O22" s="264"/>
      <c r="P22" s="265"/>
      <c r="Q22" s="9"/>
      <c r="R22" s="9"/>
      <c r="S22" s="9"/>
      <c r="T22" s="9"/>
    </row>
    <row r="23" spans="1:20" ht="21" customHeight="1">
      <c r="A23" s="236" t="s">
        <v>181</v>
      </c>
      <c r="B23" s="237"/>
      <c r="C23" s="237"/>
      <c r="D23" s="237"/>
      <c r="E23" s="237"/>
      <c r="F23" s="237"/>
      <c r="G23" s="237"/>
      <c r="H23" s="237"/>
      <c r="I23" s="237"/>
      <c r="J23" s="237"/>
      <c r="K23" s="237"/>
      <c r="L23" s="237"/>
      <c r="M23" s="237"/>
      <c r="N23" s="237"/>
      <c r="O23" s="237"/>
      <c r="P23" s="238"/>
      <c r="Q23" s="9"/>
      <c r="R23" s="9"/>
      <c r="S23" s="9"/>
      <c r="T23" s="9"/>
    </row>
    <row r="24" spans="1:20" ht="12.75" customHeight="1">
      <c r="A24" s="257"/>
      <c r="B24" s="258"/>
      <c r="C24" s="258"/>
      <c r="D24" s="258"/>
      <c r="E24" s="258"/>
      <c r="F24" s="258"/>
      <c r="G24" s="258"/>
      <c r="H24" s="258"/>
      <c r="I24" s="258"/>
      <c r="J24" s="258"/>
      <c r="K24" s="258"/>
      <c r="L24" s="258"/>
      <c r="M24" s="258"/>
      <c r="N24" s="258"/>
      <c r="O24" s="258"/>
      <c r="P24" s="259"/>
      <c r="Q24" s="9"/>
      <c r="R24" s="9"/>
      <c r="S24" s="9"/>
      <c r="T24" s="9"/>
    </row>
    <row r="25" spans="1:20" ht="23.25" customHeight="1">
      <c r="A25" s="260"/>
      <c r="B25" s="261"/>
      <c r="C25" s="261"/>
      <c r="D25" s="261"/>
      <c r="E25" s="261"/>
      <c r="F25" s="261"/>
      <c r="G25" s="261"/>
      <c r="H25" s="261"/>
      <c r="I25" s="261"/>
      <c r="J25" s="261"/>
      <c r="K25" s="261"/>
      <c r="L25" s="261"/>
      <c r="M25" s="261"/>
      <c r="N25" s="261"/>
      <c r="O25" s="261"/>
      <c r="P25" s="262"/>
      <c r="Q25" s="9"/>
      <c r="R25" s="9"/>
      <c r="S25" s="9"/>
      <c r="T25" s="9"/>
    </row>
    <row r="26" spans="1:20" ht="45.75" customHeight="1">
      <c r="A26" s="263"/>
      <c r="B26" s="264"/>
      <c r="C26" s="264"/>
      <c r="D26" s="264"/>
      <c r="E26" s="264"/>
      <c r="F26" s="264"/>
      <c r="G26" s="264"/>
      <c r="H26" s="264"/>
      <c r="I26" s="264"/>
      <c r="J26" s="264"/>
      <c r="K26" s="264"/>
      <c r="L26" s="264"/>
      <c r="M26" s="264"/>
      <c r="N26" s="264"/>
      <c r="O26" s="264"/>
      <c r="P26" s="265"/>
      <c r="Q26" s="9"/>
      <c r="R26" s="9"/>
      <c r="S26" s="9"/>
      <c r="T26" s="9"/>
    </row>
    <row r="27" spans="1:20" ht="21.75" customHeight="1">
      <c r="A27" s="267" t="s">
        <v>182</v>
      </c>
      <c r="B27" s="267"/>
      <c r="C27" s="267"/>
      <c r="D27" s="267"/>
      <c r="E27" s="267"/>
      <c r="F27" s="267"/>
      <c r="G27" s="267"/>
      <c r="H27" s="267"/>
      <c r="I27" s="267"/>
      <c r="J27" s="267"/>
      <c r="K27" s="267"/>
      <c r="L27" s="267"/>
      <c r="M27" s="267"/>
      <c r="N27" s="267"/>
      <c r="O27" s="267"/>
      <c r="P27" s="267"/>
      <c r="Q27" s="9"/>
      <c r="R27" s="9"/>
      <c r="S27" s="9"/>
      <c r="T27" s="9"/>
    </row>
    <row r="28" spans="1:20" ht="31.5" customHeight="1">
      <c r="A28" s="268" t="s">
        <v>183</v>
      </c>
      <c r="B28" s="268"/>
      <c r="C28" s="268"/>
      <c r="D28" s="268"/>
      <c r="E28" s="268"/>
      <c r="F28" s="268"/>
      <c r="G28" s="268"/>
      <c r="H28" s="268"/>
      <c r="I28" s="208"/>
      <c r="J28" s="208"/>
      <c r="K28" s="208"/>
      <c r="L28" s="208"/>
      <c r="M28" s="208"/>
      <c r="N28" s="208"/>
      <c r="O28" s="208"/>
      <c r="P28" s="208"/>
      <c r="Q28" s="9"/>
      <c r="R28" s="9"/>
      <c r="S28" s="9"/>
      <c r="T28" s="9"/>
    </row>
    <row r="29" spans="1:20" ht="30.75" customHeight="1">
      <c r="A29" s="268" t="s">
        <v>184</v>
      </c>
      <c r="B29" s="268"/>
      <c r="C29" s="268"/>
      <c r="D29" s="268"/>
      <c r="E29" s="268"/>
      <c r="F29" s="268"/>
      <c r="G29" s="268"/>
      <c r="H29" s="268"/>
      <c r="I29" s="208"/>
      <c r="J29" s="208"/>
      <c r="K29" s="208"/>
      <c r="L29" s="208"/>
      <c r="M29" s="208"/>
      <c r="N29" s="208"/>
      <c r="O29" s="208"/>
      <c r="P29" s="208"/>
      <c r="Q29" s="9"/>
      <c r="R29" s="9"/>
      <c r="S29" s="9"/>
      <c r="T29" s="9"/>
    </row>
    <row r="30" spans="1:98" s="18" customFormat="1" ht="27" customHeight="1">
      <c r="A30" s="254" t="s">
        <v>107</v>
      </c>
      <c r="B30" s="254"/>
      <c r="C30" s="254"/>
      <c r="D30" s="254"/>
      <c r="E30" s="254"/>
      <c r="F30" s="254"/>
      <c r="G30" s="254"/>
      <c r="H30" s="254"/>
      <c r="I30" s="254"/>
      <c r="J30" s="254"/>
      <c r="K30" s="254"/>
      <c r="L30" s="254"/>
      <c r="M30" s="254"/>
      <c r="N30" s="254"/>
      <c r="O30" s="254"/>
      <c r="P30" s="254"/>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row>
    <row r="31" spans="1:20" ht="42.75" customHeight="1">
      <c r="A31" s="255" t="s">
        <v>26</v>
      </c>
      <c r="B31" s="269" t="s">
        <v>112</v>
      </c>
      <c r="C31" s="270"/>
      <c r="D31" s="270"/>
      <c r="E31" s="270"/>
      <c r="F31" s="270"/>
      <c r="G31" s="270"/>
      <c r="H31" s="271"/>
      <c r="I31" s="294" t="s">
        <v>110</v>
      </c>
      <c r="J31" s="294"/>
      <c r="K31" s="158" t="s">
        <v>108</v>
      </c>
      <c r="L31" s="159"/>
      <c r="M31" s="159"/>
      <c r="N31" s="159"/>
      <c r="O31" s="159"/>
      <c r="P31" s="160"/>
      <c r="Q31" s="9"/>
      <c r="R31" s="9"/>
      <c r="S31" s="9"/>
      <c r="T31" s="9"/>
    </row>
    <row r="32" spans="1:20" ht="19.5" customHeight="1">
      <c r="A32" s="256"/>
      <c r="B32" s="272"/>
      <c r="C32" s="273"/>
      <c r="D32" s="273"/>
      <c r="E32" s="273"/>
      <c r="F32" s="273"/>
      <c r="G32" s="273"/>
      <c r="H32" s="274"/>
      <c r="I32" s="294"/>
      <c r="J32" s="294"/>
      <c r="K32" s="341" t="s">
        <v>109</v>
      </c>
      <c r="L32" s="342"/>
      <c r="M32" s="342"/>
      <c r="N32" s="342"/>
      <c r="O32" s="342"/>
      <c r="P32" s="352"/>
      <c r="Q32" s="9"/>
      <c r="R32" s="9"/>
      <c r="S32" s="9"/>
      <c r="T32" s="9"/>
    </row>
    <row r="33" spans="1:20" ht="19.5" customHeight="1">
      <c r="A33" s="69">
        <v>1</v>
      </c>
      <c r="B33" s="215" t="s">
        <v>185</v>
      </c>
      <c r="C33" s="216"/>
      <c r="D33" s="216"/>
      <c r="E33" s="216"/>
      <c r="F33" s="216"/>
      <c r="G33" s="216"/>
      <c r="H33" s="217"/>
      <c r="I33" s="218" t="s">
        <v>104</v>
      </c>
      <c r="J33" s="219"/>
      <c r="K33" s="220"/>
      <c r="L33" s="221"/>
      <c r="M33" s="221"/>
      <c r="N33" s="221"/>
      <c r="O33" s="221"/>
      <c r="P33" s="221"/>
      <c r="Q33" s="9"/>
      <c r="R33" s="9"/>
      <c r="S33" s="9"/>
      <c r="T33" s="9"/>
    </row>
    <row r="34" spans="1:20" ht="19.5" customHeight="1">
      <c r="A34" s="69">
        <v>2</v>
      </c>
      <c r="B34" s="215" t="s">
        <v>186</v>
      </c>
      <c r="C34" s="216"/>
      <c r="D34" s="216"/>
      <c r="E34" s="216"/>
      <c r="F34" s="216"/>
      <c r="G34" s="216"/>
      <c r="H34" s="217"/>
      <c r="I34" s="289" t="s">
        <v>105</v>
      </c>
      <c r="J34" s="290"/>
      <c r="K34" s="220"/>
      <c r="L34" s="221"/>
      <c r="M34" s="221"/>
      <c r="N34" s="221"/>
      <c r="O34" s="221"/>
      <c r="P34" s="221"/>
      <c r="Q34" s="9"/>
      <c r="R34" s="9"/>
      <c r="S34" s="9"/>
      <c r="T34" s="9"/>
    </row>
    <row r="35" spans="1:20" ht="19.5" customHeight="1">
      <c r="A35" s="69">
        <v>3</v>
      </c>
      <c r="B35" s="215" t="s">
        <v>170</v>
      </c>
      <c r="C35" s="216"/>
      <c r="D35" s="216"/>
      <c r="E35" s="216"/>
      <c r="F35" s="216"/>
      <c r="G35" s="216"/>
      <c r="H35" s="217"/>
      <c r="I35" s="289" t="s">
        <v>105</v>
      </c>
      <c r="J35" s="290"/>
      <c r="K35" s="220"/>
      <c r="L35" s="221"/>
      <c r="M35" s="221"/>
      <c r="N35" s="221"/>
      <c r="O35" s="221"/>
      <c r="P35" s="221"/>
      <c r="Q35" s="9"/>
      <c r="R35" s="9"/>
      <c r="S35" s="9"/>
      <c r="T35" s="9"/>
    </row>
    <row r="36" spans="1:20" ht="36" customHeight="1">
      <c r="A36" s="69">
        <v>4</v>
      </c>
      <c r="B36" s="291" t="s">
        <v>187</v>
      </c>
      <c r="C36" s="292"/>
      <c r="D36" s="292"/>
      <c r="E36" s="292"/>
      <c r="F36" s="292"/>
      <c r="G36" s="292"/>
      <c r="H36" s="293"/>
      <c r="I36" s="218" t="s">
        <v>102</v>
      </c>
      <c r="J36" s="219"/>
      <c r="K36" s="220"/>
      <c r="L36" s="221"/>
      <c r="M36" s="221"/>
      <c r="N36" s="221"/>
      <c r="O36" s="221"/>
      <c r="P36" s="221"/>
      <c r="Q36" s="9"/>
      <c r="R36" s="9"/>
      <c r="S36" s="9"/>
      <c r="T36" s="9"/>
    </row>
    <row r="37" spans="1:20" ht="19.5" customHeight="1">
      <c r="A37" s="69">
        <v>5</v>
      </c>
      <c r="B37" s="215" t="s">
        <v>172</v>
      </c>
      <c r="C37" s="216"/>
      <c r="D37" s="216"/>
      <c r="E37" s="216"/>
      <c r="F37" s="216"/>
      <c r="G37" s="216"/>
      <c r="H37" s="217"/>
      <c r="I37" s="218" t="s">
        <v>111</v>
      </c>
      <c r="J37" s="219"/>
      <c r="K37" s="220"/>
      <c r="L37" s="221"/>
      <c r="M37" s="221"/>
      <c r="N37" s="221"/>
      <c r="O37" s="221"/>
      <c r="P37" s="221"/>
      <c r="Q37" s="9"/>
      <c r="R37" s="9"/>
      <c r="S37" s="9"/>
      <c r="T37" s="9"/>
    </row>
    <row r="38" spans="1:20" ht="19.5" customHeight="1">
      <c r="A38" s="69">
        <v>6</v>
      </c>
      <c r="B38" s="215" t="s">
        <v>227</v>
      </c>
      <c r="C38" s="216"/>
      <c r="D38" s="216"/>
      <c r="E38" s="216"/>
      <c r="F38" s="216"/>
      <c r="G38" s="216"/>
      <c r="H38" s="217"/>
      <c r="I38" s="218" t="s">
        <v>104</v>
      </c>
      <c r="J38" s="219"/>
      <c r="K38" s="220"/>
      <c r="L38" s="221"/>
      <c r="M38" s="221"/>
      <c r="N38" s="221"/>
      <c r="O38" s="221"/>
      <c r="P38" s="221"/>
      <c r="Q38" s="9"/>
      <c r="R38" s="9"/>
      <c r="S38" s="9"/>
      <c r="T38" s="9"/>
    </row>
    <row r="39" spans="1:20" ht="19.5" customHeight="1">
      <c r="A39" s="69">
        <v>7</v>
      </c>
      <c r="B39" s="215" t="s">
        <v>199</v>
      </c>
      <c r="C39" s="216"/>
      <c r="D39" s="216"/>
      <c r="E39" s="216"/>
      <c r="F39" s="216"/>
      <c r="G39" s="216"/>
      <c r="H39" s="217"/>
      <c r="I39" s="218" t="s">
        <v>102</v>
      </c>
      <c r="J39" s="219"/>
      <c r="K39" s="220"/>
      <c r="L39" s="221"/>
      <c r="M39" s="221"/>
      <c r="N39" s="221"/>
      <c r="O39" s="221"/>
      <c r="P39" s="222"/>
      <c r="Q39" s="9"/>
      <c r="R39" s="9"/>
      <c r="S39" s="9"/>
      <c r="T39" s="9"/>
    </row>
    <row r="40" spans="1:16" ht="34.5" customHeight="1">
      <c r="A40" s="193" t="s">
        <v>113</v>
      </c>
      <c r="B40" s="193"/>
      <c r="C40" s="193"/>
      <c r="D40" s="193"/>
      <c r="E40" s="193"/>
      <c r="F40" s="193"/>
      <c r="G40" s="193"/>
      <c r="H40" s="193"/>
      <c r="I40" s="193"/>
      <c r="J40" s="193"/>
      <c r="K40" s="193"/>
      <c r="L40" s="193"/>
      <c r="M40" s="193"/>
      <c r="N40" s="193"/>
      <c r="O40" s="193"/>
      <c r="P40" s="193"/>
    </row>
    <row r="41" spans="1:16" ht="73.5" customHeight="1">
      <c r="A41" s="38" t="s">
        <v>26</v>
      </c>
      <c r="B41" s="158" t="s">
        <v>65</v>
      </c>
      <c r="C41" s="159"/>
      <c r="D41" s="160"/>
      <c r="E41" s="67" t="s">
        <v>34</v>
      </c>
      <c r="F41" s="158" t="s">
        <v>114</v>
      </c>
      <c r="G41" s="159"/>
      <c r="H41" s="159"/>
      <c r="I41" s="160"/>
      <c r="J41" s="158" t="s">
        <v>115</v>
      </c>
      <c r="K41" s="159"/>
      <c r="L41" s="160"/>
      <c r="M41" s="158" t="s">
        <v>116</v>
      </c>
      <c r="N41" s="159"/>
      <c r="O41" s="159"/>
      <c r="P41" s="160"/>
    </row>
    <row r="42" spans="1:16" ht="19.5" customHeight="1">
      <c r="A42" s="298" t="s">
        <v>117</v>
      </c>
      <c r="B42" s="299"/>
      <c r="C42" s="299"/>
      <c r="D42" s="299"/>
      <c r="E42" s="299"/>
      <c r="F42" s="299"/>
      <c r="G42" s="299"/>
      <c r="H42" s="299"/>
      <c r="I42" s="299"/>
      <c r="J42" s="299"/>
      <c r="K42" s="299"/>
      <c r="L42" s="299"/>
      <c r="M42" s="299"/>
      <c r="N42" s="299"/>
      <c r="O42" s="299"/>
      <c r="P42" s="300"/>
    </row>
    <row r="43" spans="1:16" ht="19.5" customHeight="1">
      <c r="A43" s="32"/>
      <c r="B43" s="295"/>
      <c r="C43" s="296"/>
      <c r="D43" s="297"/>
      <c r="E43" s="33"/>
      <c r="F43" s="301"/>
      <c r="G43" s="301"/>
      <c r="H43" s="301"/>
      <c r="I43" s="301"/>
      <c r="J43" s="301"/>
      <c r="K43" s="301"/>
      <c r="L43" s="301"/>
      <c r="M43" s="301"/>
      <c r="N43" s="301"/>
      <c r="O43" s="301"/>
      <c r="P43" s="301"/>
    </row>
    <row r="44" spans="1:16" ht="19.5" customHeight="1">
      <c r="A44" s="32"/>
      <c r="B44" s="295"/>
      <c r="C44" s="296"/>
      <c r="D44" s="297"/>
      <c r="E44" s="33"/>
      <c r="F44" s="301"/>
      <c r="G44" s="301"/>
      <c r="H44" s="301"/>
      <c r="I44" s="301"/>
      <c r="J44" s="301"/>
      <c r="K44" s="301"/>
      <c r="L44" s="301"/>
      <c r="M44" s="301"/>
      <c r="N44" s="301"/>
      <c r="O44" s="301"/>
      <c r="P44" s="301"/>
    </row>
    <row r="45" spans="1:16" ht="19.5" customHeight="1">
      <c r="A45" s="298" t="s">
        <v>118</v>
      </c>
      <c r="B45" s="299"/>
      <c r="C45" s="299"/>
      <c r="D45" s="299"/>
      <c r="E45" s="299"/>
      <c r="F45" s="299"/>
      <c r="G45" s="299"/>
      <c r="H45" s="299"/>
      <c r="I45" s="299"/>
      <c r="J45" s="299"/>
      <c r="K45" s="299"/>
      <c r="L45" s="299"/>
      <c r="M45" s="299"/>
      <c r="N45" s="299"/>
      <c r="O45" s="299"/>
      <c r="P45" s="300"/>
    </row>
    <row r="46" spans="1:16" ht="19.5" customHeight="1">
      <c r="A46" s="32"/>
      <c r="B46" s="301"/>
      <c r="C46" s="301"/>
      <c r="D46" s="301"/>
      <c r="E46" s="33"/>
      <c r="F46" s="301"/>
      <c r="G46" s="301"/>
      <c r="H46" s="301"/>
      <c r="I46" s="301"/>
      <c r="J46" s="301"/>
      <c r="K46" s="301"/>
      <c r="L46" s="301"/>
      <c r="M46" s="301"/>
      <c r="N46" s="301"/>
      <c r="O46" s="301"/>
      <c r="P46" s="301"/>
    </row>
    <row r="47" spans="1:16" ht="19.5" customHeight="1">
      <c r="A47" s="32"/>
      <c r="B47" s="301"/>
      <c r="C47" s="301"/>
      <c r="D47" s="301"/>
      <c r="E47" s="33"/>
      <c r="F47" s="301"/>
      <c r="G47" s="301"/>
      <c r="H47" s="301"/>
      <c r="I47" s="301"/>
      <c r="J47" s="301"/>
      <c r="K47" s="301"/>
      <c r="L47" s="301"/>
      <c r="M47" s="301"/>
      <c r="N47" s="301"/>
      <c r="O47" s="301"/>
      <c r="P47" s="301"/>
    </row>
    <row r="48" spans="1:16" ht="19.5" customHeight="1">
      <c r="A48" s="298" t="s">
        <v>119</v>
      </c>
      <c r="B48" s="299"/>
      <c r="C48" s="299"/>
      <c r="D48" s="299"/>
      <c r="E48" s="299"/>
      <c r="F48" s="299"/>
      <c r="G48" s="299"/>
      <c r="H48" s="299"/>
      <c r="I48" s="299"/>
      <c r="J48" s="299"/>
      <c r="K48" s="299"/>
      <c r="L48" s="299"/>
      <c r="M48" s="299"/>
      <c r="N48" s="299"/>
      <c r="O48" s="299"/>
      <c r="P48" s="300"/>
    </row>
    <row r="49" spans="1:16" ht="19.5" customHeight="1">
      <c r="A49" s="32"/>
      <c r="B49" s="303"/>
      <c r="C49" s="304"/>
      <c r="D49" s="305"/>
      <c r="E49" s="33"/>
      <c r="F49" s="301"/>
      <c r="G49" s="301"/>
      <c r="H49" s="301"/>
      <c r="I49" s="301"/>
      <c r="J49" s="301"/>
      <c r="K49" s="301"/>
      <c r="L49" s="301"/>
      <c r="M49" s="301"/>
      <c r="N49" s="301"/>
      <c r="O49" s="301"/>
      <c r="P49" s="301"/>
    </row>
    <row r="50" spans="1:16" ht="19.5" customHeight="1">
      <c r="A50" s="32"/>
      <c r="B50" s="303"/>
      <c r="C50" s="304"/>
      <c r="D50" s="305"/>
      <c r="E50" s="33"/>
      <c r="F50" s="301"/>
      <c r="G50" s="301"/>
      <c r="H50" s="301"/>
      <c r="I50" s="301"/>
      <c r="J50" s="301"/>
      <c r="K50" s="301"/>
      <c r="L50" s="301"/>
      <c r="M50" s="301"/>
      <c r="N50" s="301"/>
      <c r="O50" s="301"/>
      <c r="P50" s="301"/>
    </row>
    <row r="51" spans="1:16" ht="19.5" customHeight="1">
      <c r="A51" s="298" t="s">
        <v>120</v>
      </c>
      <c r="B51" s="299"/>
      <c r="C51" s="299"/>
      <c r="D51" s="299"/>
      <c r="E51" s="299"/>
      <c r="F51" s="299"/>
      <c r="G51" s="299"/>
      <c r="H51" s="299"/>
      <c r="I51" s="299"/>
      <c r="J51" s="299"/>
      <c r="K51" s="299"/>
      <c r="L51" s="299"/>
      <c r="M51" s="299"/>
      <c r="N51" s="299"/>
      <c r="O51" s="299"/>
      <c r="P51" s="300"/>
    </row>
    <row r="52" spans="1:16" ht="19.5" customHeight="1">
      <c r="A52" s="32"/>
      <c r="B52" s="303"/>
      <c r="C52" s="304"/>
      <c r="D52" s="305"/>
      <c r="E52" s="33"/>
      <c r="F52" s="301"/>
      <c r="G52" s="301"/>
      <c r="H52" s="301"/>
      <c r="I52" s="301"/>
      <c r="J52" s="301"/>
      <c r="K52" s="301"/>
      <c r="L52" s="301"/>
      <c r="M52" s="301"/>
      <c r="N52" s="301"/>
      <c r="O52" s="301"/>
      <c r="P52" s="301"/>
    </row>
    <row r="53" spans="1:16" ht="19.5" customHeight="1">
      <c r="A53" s="32"/>
      <c r="B53" s="303"/>
      <c r="C53" s="304"/>
      <c r="D53" s="305"/>
      <c r="E53" s="33"/>
      <c r="F53" s="301"/>
      <c r="G53" s="301"/>
      <c r="H53" s="301"/>
      <c r="I53" s="301"/>
      <c r="J53" s="301"/>
      <c r="K53" s="301"/>
      <c r="L53" s="301"/>
      <c r="M53" s="301"/>
      <c r="N53" s="301"/>
      <c r="O53" s="301"/>
      <c r="P53" s="301"/>
    </row>
    <row r="54" spans="1:16" ht="34.5" customHeight="1">
      <c r="A54" s="193" t="s">
        <v>121</v>
      </c>
      <c r="B54" s="193"/>
      <c r="C54" s="193"/>
      <c r="D54" s="193"/>
      <c r="E54" s="193"/>
      <c r="F54" s="193"/>
      <c r="G54" s="193"/>
      <c r="H54" s="193"/>
      <c r="I54" s="193"/>
      <c r="J54" s="193"/>
      <c r="K54" s="193"/>
      <c r="L54" s="193"/>
      <c r="M54" s="193"/>
      <c r="N54" s="193"/>
      <c r="O54" s="193"/>
      <c r="P54" s="193"/>
    </row>
    <row r="55" spans="1:16" ht="34.5" customHeight="1">
      <c r="A55" s="302" t="s">
        <v>59</v>
      </c>
      <c r="B55" s="302"/>
      <c r="C55" s="302"/>
      <c r="D55" s="302"/>
      <c r="E55" s="302"/>
      <c r="F55" s="302"/>
      <c r="G55" s="309" t="s">
        <v>40</v>
      </c>
      <c r="H55" s="310"/>
      <c r="I55" s="310"/>
      <c r="J55" s="310"/>
      <c r="K55" s="310"/>
      <c r="L55" s="310"/>
      <c r="M55" s="310"/>
      <c r="N55" s="310"/>
      <c r="O55" s="310"/>
      <c r="P55" s="310"/>
    </row>
    <row r="56" spans="1:16" ht="34.5" customHeight="1">
      <c r="A56" s="308" t="s">
        <v>122</v>
      </c>
      <c r="B56" s="308"/>
      <c r="C56" s="234" t="s">
        <v>123</v>
      </c>
      <c r="D56" s="234" t="s">
        <v>124</v>
      </c>
      <c r="E56" s="277" t="s">
        <v>125</v>
      </c>
      <c r="F56" s="277"/>
      <c r="G56" s="320" t="s">
        <v>126</v>
      </c>
      <c r="H56" s="320"/>
      <c r="I56" s="321" t="s">
        <v>127</v>
      </c>
      <c r="J56" s="322" t="s">
        <v>128</v>
      </c>
      <c r="K56" s="311" t="s">
        <v>164</v>
      </c>
      <c r="L56" s="312"/>
      <c r="M56" s="315" t="s">
        <v>129</v>
      </c>
      <c r="N56" s="316"/>
      <c r="O56" s="316"/>
      <c r="P56" s="316"/>
    </row>
    <row r="57" spans="1:111" s="73" customFormat="1" ht="82.5" customHeight="1">
      <c r="A57" s="308"/>
      <c r="B57" s="308"/>
      <c r="C57" s="234"/>
      <c r="D57" s="234"/>
      <c r="E57" s="74" t="s">
        <v>3</v>
      </c>
      <c r="F57" s="75" t="s">
        <v>4</v>
      </c>
      <c r="G57" s="320"/>
      <c r="H57" s="320"/>
      <c r="I57" s="321"/>
      <c r="J57" s="323"/>
      <c r="K57" s="313"/>
      <c r="L57" s="314"/>
      <c r="M57" s="317"/>
      <c r="N57" s="318"/>
      <c r="O57" s="318"/>
      <c r="P57" s="318"/>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1"/>
      <c r="CV57" s="71"/>
      <c r="CW57" s="71"/>
      <c r="CX57" s="71"/>
      <c r="CY57" s="71"/>
      <c r="CZ57" s="71"/>
      <c r="DA57" s="71"/>
      <c r="DB57" s="71"/>
      <c r="DC57" s="71"/>
      <c r="DD57" s="71"/>
      <c r="DE57" s="71"/>
      <c r="DF57" s="71"/>
      <c r="DG57" s="72"/>
    </row>
    <row r="58" spans="1:99" s="70" customFormat="1" ht="22.5" customHeight="1">
      <c r="A58" s="144">
        <v>1</v>
      </c>
      <c r="B58" s="145"/>
      <c r="C58" s="40">
        <v>2</v>
      </c>
      <c r="D58" s="40">
        <v>3</v>
      </c>
      <c r="E58" s="40">
        <v>4</v>
      </c>
      <c r="F58" s="40">
        <v>5</v>
      </c>
      <c r="G58" s="209">
        <v>6</v>
      </c>
      <c r="H58" s="211"/>
      <c r="I58" s="68">
        <v>7</v>
      </c>
      <c r="J58" s="68">
        <v>8</v>
      </c>
      <c r="K58" s="209">
        <v>9</v>
      </c>
      <c r="L58" s="211"/>
      <c r="M58" s="209">
        <v>10</v>
      </c>
      <c r="N58" s="210"/>
      <c r="O58" s="210"/>
      <c r="P58" s="210"/>
      <c r="Q58" s="9"/>
      <c r="R58" s="9"/>
      <c r="S58" s="9"/>
      <c r="T58" s="9"/>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76"/>
    </row>
    <row r="59" spans="1:20" s="4" customFormat="1" ht="22.5" customHeight="1">
      <c r="A59" s="319" t="s">
        <v>131</v>
      </c>
      <c r="B59" s="319"/>
      <c r="C59" s="319"/>
      <c r="D59" s="319"/>
      <c r="E59" s="319"/>
      <c r="F59" s="319"/>
      <c r="G59" s="319"/>
      <c r="H59" s="319"/>
      <c r="I59" s="319"/>
      <c r="J59" s="319"/>
      <c r="K59" s="319"/>
      <c r="L59" s="319"/>
      <c r="M59" s="319"/>
      <c r="N59" s="319"/>
      <c r="O59" s="319"/>
      <c r="P59" s="319"/>
      <c r="Q59" s="9"/>
      <c r="R59" s="9"/>
      <c r="S59" s="9"/>
      <c r="T59" s="9"/>
    </row>
    <row r="60" spans="1:34" s="4" customFormat="1" ht="24.75" customHeight="1">
      <c r="A60" s="251"/>
      <c r="B60" s="276"/>
      <c r="C60" s="351"/>
      <c r="D60" s="307"/>
      <c r="E60" s="85" t="s">
        <v>163</v>
      </c>
      <c r="F60" s="84" t="s">
        <v>163</v>
      </c>
      <c r="G60" s="284">
        <v>0</v>
      </c>
      <c r="H60" s="285"/>
      <c r="I60" s="50"/>
      <c r="J60" s="46">
        <f>IF(AB60-0.005=AA60,ROUNDDOWN(AA60,2),ROUND(AA60,2))</f>
        <v>0</v>
      </c>
      <c r="K60" s="286">
        <f>G60-J60</f>
        <v>0</v>
      </c>
      <c r="L60" s="287"/>
      <c r="M60" s="82"/>
      <c r="N60" s="82"/>
      <c r="O60" s="288"/>
      <c r="P60" s="288"/>
      <c r="Q60" s="9"/>
      <c r="R60" s="9"/>
      <c r="S60" s="9"/>
      <c r="T60" s="9"/>
      <c r="U60" s="9"/>
      <c r="AA60" s="4">
        <f aca="true" t="shared" si="0" ref="AA60:AA69">G60*I60/100</f>
        <v>0</v>
      </c>
      <c r="AB60" s="4">
        <f>ROUND(AA60,2)</f>
        <v>0</v>
      </c>
      <c r="AE60" s="47">
        <f>IF(AG60-0.005=AF60,ROUNDDOWN(AF60,2),ROUND(AF60,2))</f>
        <v>0</v>
      </c>
      <c r="AF60" s="48">
        <f>H60*90/100</f>
        <v>0</v>
      </c>
      <c r="AG60" s="4">
        <f>ROUND(AF60,2)</f>
        <v>0</v>
      </c>
      <c r="AH60" s="47">
        <f>H60-AE60</f>
        <v>0</v>
      </c>
    </row>
    <row r="61" spans="1:34" s="4" customFormat="1" ht="24.75" customHeight="1">
      <c r="A61" s="251"/>
      <c r="B61" s="276"/>
      <c r="C61" s="351"/>
      <c r="D61" s="307"/>
      <c r="E61" s="85" t="s">
        <v>163</v>
      </c>
      <c r="F61" s="84" t="s">
        <v>163</v>
      </c>
      <c r="G61" s="284">
        <v>0</v>
      </c>
      <c r="H61" s="285"/>
      <c r="I61" s="50"/>
      <c r="J61" s="46">
        <f>IF(AB61-0.005=AA61,ROUNDDOWN(AA61,2),ROUND(AA61,2))</f>
        <v>0</v>
      </c>
      <c r="K61" s="286">
        <f>G61-J61</f>
        <v>0</v>
      </c>
      <c r="L61" s="287"/>
      <c r="M61" s="82"/>
      <c r="N61" s="82"/>
      <c r="O61" s="288"/>
      <c r="P61" s="288"/>
      <c r="Q61" s="9"/>
      <c r="R61" s="9"/>
      <c r="S61" s="9"/>
      <c r="T61" s="9"/>
      <c r="U61" s="9"/>
      <c r="AA61" s="4">
        <f t="shared" si="0"/>
        <v>0</v>
      </c>
      <c r="AB61" s="4">
        <f>ROUND(AA61,2)</f>
        <v>0</v>
      </c>
      <c r="AE61" s="47">
        <f>IF(AG61-0.005=AF61,ROUNDDOWN(AF61,2),ROUND(AF61,2))</f>
        <v>0</v>
      </c>
      <c r="AF61" s="48">
        <f>H61*90/100</f>
        <v>0</v>
      </c>
      <c r="AG61" s="4">
        <f>ROUND(AF61,2)</f>
        <v>0</v>
      </c>
      <c r="AH61" s="47">
        <f>H61-AE61</f>
        <v>0</v>
      </c>
    </row>
    <row r="62" spans="1:34" s="4" customFormat="1" ht="24.75" customHeight="1">
      <c r="A62" s="251"/>
      <c r="B62" s="276"/>
      <c r="C62" s="351"/>
      <c r="D62" s="307"/>
      <c r="E62" s="85" t="s">
        <v>163</v>
      </c>
      <c r="F62" s="84" t="s">
        <v>163</v>
      </c>
      <c r="G62" s="284">
        <v>0</v>
      </c>
      <c r="H62" s="285"/>
      <c r="I62" s="50"/>
      <c r="J62" s="46">
        <f>IF(AB62-0.005=AA62,ROUNDDOWN(AA62,2),ROUND(AA62,2))</f>
        <v>0</v>
      </c>
      <c r="K62" s="286">
        <f>G62-J62</f>
        <v>0</v>
      </c>
      <c r="L62" s="287"/>
      <c r="M62" s="82"/>
      <c r="N62" s="82"/>
      <c r="O62" s="288"/>
      <c r="P62" s="288"/>
      <c r="Q62" s="9"/>
      <c r="R62" s="9"/>
      <c r="S62" s="9"/>
      <c r="T62" s="9"/>
      <c r="U62" s="9"/>
      <c r="AA62" s="4">
        <f t="shared" si="0"/>
        <v>0</v>
      </c>
      <c r="AB62" s="4">
        <f>ROUND(AA62,2)</f>
        <v>0</v>
      </c>
      <c r="AE62" s="47">
        <f>IF(AG62-0.005=AF62,ROUNDDOWN(AF62,2),ROUND(AF62,2))</f>
        <v>0</v>
      </c>
      <c r="AF62" s="48">
        <f>H62*90/100</f>
        <v>0</v>
      </c>
      <c r="AG62" s="4">
        <f>ROUND(AF62,2)</f>
        <v>0</v>
      </c>
      <c r="AH62" s="47">
        <f>H62-AE62</f>
        <v>0</v>
      </c>
    </row>
    <row r="63" spans="1:34" s="4" customFormat="1" ht="24.75" customHeight="1">
      <c r="A63" s="251"/>
      <c r="B63" s="276"/>
      <c r="C63" s="351"/>
      <c r="D63" s="307"/>
      <c r="E63" s="85" t="s">
        <v>163</v>
      </c>
      <c r="F63" s="84" t="s">
        <v>163</v>
      </c>
      <c r="G63" s="284">
        <v>0</v>
      </c>
      <c r="H63" s="285"/>
      <c r="I63" s="50"/>
      <c r="J63" s="46">
        <f>IF(AB63-0.005=AA63,ROUNDDOWN(AA63,2),ROUND(AA63,2))</f>
        <v>0</v>
      </c>
      <c r="K63" s="286">
        <f>G63-J63</f>
        <v>0</v>
      </c>
      <c r="L63" s="287"/>
      <c r="M63" s="82"/>
      <c r="N63" s="82"/>
      <c r="O63" s="288"/>
      <c r="P63" s="288"/>
      <c r="Q63" s="9"/>
      <c r="R63" s="9"/>
      <c r="S63" s="9"/>
      <c r="T63" s="9"/>
      <c r="U63" s="9"/>
      <c r="AA63" s="4">
        <f t="shared" si="0"/>
        <v>0</v>
      </c>
      <c r="AB63" s="4">
        <f>ROUND(AA63,2)</f>
        <v>0</v>
      </c>
      <c r="AE63" s="47">
        <f>IF(AG63-0.005=AF63,ROUNDDOWN(AF63,2),ROUND(AF63,2))</f>
        <v>0</v>
      </c>
      <c r="AF63" s="48">
        <f>H63*90/100</f>
        <v>0</v>
      </c>
      <c r="AG63" s="4">
        <f>ROUND(AF63,2)</f>
        <v>0</v>
      </c>
      <c r="AH63" s="47">
        <f>H63-AE63</f>
        <v>0</v>
      </c>
    </row>
    <row r="64" spans="1:28" ht="51.75" customHeight="1">
      <c r="A64" s="282" t="s">
        <v>130</v>
      </c>
      <c r="B64" s="282"/>
      <c r="C64" s="282"/>
      <c r="D64" s="283"/>
      <c r="E64" s="45">
        <f>SUM(E60:E63)</f>
        <v>0</v>
      </c>
      <c r="F64" s="45">
        <f>SUM(F60:F63)</f>
        <v>0</v>
      </c>
      <c r="G64" s="306">
        <f>SUM(G60:G63)</f>
        <v>0</v>
      </c>
      <c r="H64" s="307"/>
      <c r="I64" s="83"/>
      <c r="J64" s="45">
        <f>SUM(J60:J63)</f>
        <v>0</v>
      </c>
      <c r="K64" s="278">
        <f>SUM(K60:K63)</f>
        <v>0</v>
      </c>
      <c r="L64" s="278"/>
      <c r="M64" s="279"/>
      <c r="N64" s="280"/>
      <c r="O64" s="280"/>
      <c r="P64" s="281"/>
      <c r="Q64" s="9"/>
      <c r="R64" s="9"/>
      <c r="S64" s="9"/>
      <c r="T64" s="9"/>
      <c r="AA64" s="4">
        <f t="shared" si="0"/>
        <v>0</v>
      </c>
      <c r="AB64" s="4">
        <f aca="true" t="shared" si="1" ref="AB64:AB84">ROUND(AA64,2)</f>
        <v>0</v>
      </c>
    </row>
    <row r="65" spans="1:28" s="4" customFormat="1" ht="22.5" customHeight="1">
      <c r="A65" s="275" t="s">
        <v>132</v>
      </c>
      <c r="B65" s="275"/>
      <c r="C65" s="275"/>
      <c r="D65" s="275"/>
      <c r="E65" s="275"/>
      <c r="F65" s="275"/>
      <c r="G65" s="275"/>
      <c r="H65" s="275"/>
      <c r="I65" s="275"/>
      <c r="J65" s="275"/>
      <c r="K65" s="275"/>
      <c r="L65" s="275"/>
      <c r="M65" s="275"/>
      <c r="N65" s="275"/>
      <c r="O65" s="275"/>
      <c r="P65" s="275"/>
      <c r="Q65" s="9"/>
      <c r="R65" s="9"/>
      <c r="S65" s="9"/>
      <c r="T65" s="9"/>
      <c r="AA65" s="4">
        <f t="shared" si="0"/>
        <v>0</v>
      </c>
      <c r="AB65" s="4">
        <f t="shared" si="1"/>
        <v>0</v>
      </c>
    </row>
    <row r="66" spans="1:34" s="4" customFormat="1" ht="24.75" customHeight="1">
      <c r="A66" s="251"/>
      <c r="B66" s="276"/>
      <c r="C66" s="351"/>
      <c r="D66" s="307"/>
      <c r="E66" s="85" t="s">
        <v>163</v>
      </c>
      <c r="F66" s="84" t="s">
        <v>163</v>
      </c>
      <c r="G66" s="284">
        <v>0</v>
      </c>
      <c r="H66" s="285"/>
      <c r="I66" s="50"/>
      <c r="J66" s="46">
        <f>IF(AB66-0.005=AA66,ROUNDDOWN(AA66,2),ROUND(AA66,2))</f>
        <v>0</v>
      </c>
      <c r="K66" s="286">
        <f>G66-J66</f>
        <v>0</v>
      </c>
      <c r="L66" s="287"/>
      <c r="M66" s="82"/>
      <c r="N66" s="82"/>
      <c r="O66" s="288"/>
      <c r="P66" s="288"/>
      <c r="Q66" s="9"/>
      <c r="R66" s="9"/>
      <c r="S66" s="9"/>
      <c r="T66" s="9"/>
      <c r="U66" s="9"/>
      <c r="AA66" s="4">
        <f t="shared" si="0"/>
        <v>0</v>
      </c>
      <c r="AB66" s="4">
        <f t="shared" si="1"/>
        <v>0</v>
      </c>
      <c r="AE66" s="47">
        <f>IF(AG66-0.005=AF66,ROUNDDOWN(AF66,2),ROUND(AF66,2))</f>
        <v>0</v>
      </c>
      <c r="AF66" s="48">
        <f>H66*90/100</f>
        <v>0</v>
      </c>
      <c r="AG66" s="4">
        <f>ROUND(AF66,2)</f>
        <v>0</v>
      </c>
      <c r="AH66" s="47">
        <f>H66-AE66</f>
        <v>0</v>
      </c>
    </row>
    <row r="67" spans="1:34" s="4" customFormat="1" ht="24.75" customHeight="1">
      <c r="A67" s="251"/>
      <c r="B67" s="276"/>
      <c r="C67" s="351"/>
      <c r="D67" s="307"/>
      <c r="E67" s="85" t="s">
        <v>163</v>
      </c>
      <c r="F67" s="84" t="s">
        <v>163</v>
      </c>
      <c r="G67" s="284">
        <v>0</v>
      </c>
      <c r="H67" s="285"/>
      <c r="I67" s="50"/>
      <c r="J67" s="46">
        <f>IF(AB67-0.005=AA67,ROUNDDOWN(AA67,2),ROUND(AA67,2))</f>
        <v>0</v>
      </c>
      <c r="K67" s="286">
        <f>G67-J67</f>
        <v>0</v>
      </c>
      <c r="L67" s="287"/>
      <c r="M67" s="82"/>
      <c r="N67" s="82"/>
      <c r="O67" s="288"/>
      <c r="P67" s="288"/>
      <c r="Q67" s="9"/>
      <c r="R67" s="9"/>
      <c r="S67" s="9"/>
      <c r="T67" s="9"/>
      <c r="U67" s="9"/>
      <c r="AA67" s="4">
        <f t="shared" si="0"/>
        <v>0</v>
      </c>
      <c r="AB67" s="4">
        <f t="shared" si="1"/>
        <v>0</v>
      </c>
      <c r="AE67" s="47">
        <f>IF(AG67-0.005=AF67,ROUNDDOWN(AF67,2),ROUND(AF67,2))</f>
        <v>0</v>
      </c>
      <c r="AF67" s="48">
        <f>H67*90/100</f>
        <v>0</v>
      </c>
      <c r="AG67" s="4">
        <f>ROUND(AF67,2)</f>
        <v>0</v>
      </c>
      <c r="AH67" s="47">
        <f>H67-AE67</f>
        <v>0</v>
      </c>
    </row>
    <row r="68" spans="1:34" s="4" customFormat="1" ht="24.75" customHeight="1">
      <c r="A68" s="251"/>
      <c r="B68" s="276"/>
      <c r="C68" s="351"/>
      <c r="D68" s="307"/>
      <c r="E68" s="85" t="s">
        <v>163</v>
      </c>
      <c r="F68" s="84" t="s">
        <v>163</v>
      </c>
      <c r="G68" s="284">
        <v>0</v>
      </c>
      <c r="H68" s="285"/>
      <c r="I68" s="50"/>
      <c r="J68" s="46">
        <f>IF(AB68-0.005=AA68,ROUNDDOWN(AA68,2),ROUND(AA68,2))</f>
        <v>0</v>
      </c>
      <c r="K68" s="286">
        <f>G68-J68</f>
        <v>0</v>
      </c>
      <c r="L68" s="287"/>
      <c r="M68" s="82"/>
      <c r="N68" s="82"/>
      <c r="O68" s="288"/>
      <c r="P68" s="288"/>
      <c r="Q68" s="9"/>
      <c r="R68" s="9"/>
      <c r="S68" s="9"/>
      <c r="T68" s="9"/>
      <c r="U68" s="9"/>
      <c r="AA68" s="4">
        <f t="shared" si="0"/>
        <v>0</v>
      </c>
      <c r="AB68" s="4">
        <f t="shared" si="1"/>
        <v>0</v>
      </c>
      <c r="AE68" s="47">
        <f>IF(AG68-0.005=AF68,ROUNDDOWN(AF68,2),ROUND(AF68,2))</f>
        <v>0</v>
      </c>
      <c r="AF68" s="48">
        <f>H68*90/100</f>
        <v>0</v>
      </c>
      <c r="AG68" s="4">
        <f>ROUND(AF68,2)</f>
        <v>0</v>
      </c>
      <c r="AH68" s="47">
        <f>H68-AE68</f>
        <v>0</v>
      </c>
    </row>
    <row r="69" spans="1:34" s="4" customFormat="1" ht="24.75" customHeight="1">
      <c r="A69" s="251"/>
      <c r="B69" s="276"/>
      <c r="C69" s="351"/>
      <c r="D69" s="307"/>
      <c r="E69" s="85" t="s">
        <v>163</v>
      </c>
      <c r="F69" s="84" t="s">
        <v>163</v>
      </c>
      <c r="G69" s="284">
        <v>0</v>
      </c>
      <c r="H69" s="285"/>
      <c r="I69" s="50"/>
      <c r="J69" s="46">
        <f>IF(AB69-0.005=AA69,ROUNDDOWN(AA69,2),ROUND(AA69,2))</f>
        <v>0</v>
      </c>
      <c r="K69" s="286">
        <f>G69-J69</f>
        <v>0</v>
      </c>
      <c r="L69" s="287"/>
      <c r="M69" s="82"/>
      <c r="N69" s="82"/>
      <c r="O69" s="288"/>
      <c r="P69" s="288"/>
      <c r="Q69" s="9"/>
      <c r="R69" s="9"/>
      <c r="S69" s="9"/>
      <c r="T69" s="9"/>
      <c r="U69" s="9"/>
      <c r="AA69" s="4">
        <f t="shared" si="0"/>
        <v>0</v>
      </c>
      <c r="AB69" s="4">
        <f t="shared" si="1"/>
        <v>0</v>
      </c>
      <c r="AE69" s="47">
        <f>IF(AG69-0.005=AF69,ROUNDDOWN(AF69,2),ROUND(AF69,2))</f>
        <v>0</v>
      </c>
      <c r="AF69" s="48">
        <f>H69*90/100</f>
        <v>0</v>
      </c>
      <c r="AG69" s="4">
        <f>ROUND(AF69,2)</f>
        <v>0</v>
      </c>
      <c r="AH69" s="47">
        <f>H69-AE69</f>
        <v>0</v>
      </c>
    </row>
    <row r="70" spans="1:28" ht="51.75" customHeight="1">
      <c r="A70" s="282" t="s">
        <v>136</v>
      </c>
      <c r="B70" s="282"/>
      <c r="C70" s="282"/>
      <c r="D70" s="283"/>
      <c r="E70" s="45">
        <f>SUM(E66:E69)</f>
        <v>0</v>
      </c>
      <c r="F70" s="45">
        <f>SUM(F66:F69)</f>
        <v>0</v>
      </c>
      <c r="G70" s="278">
        <f>SUM(G66:G69)</f>
        <v>0</v>
      </c>
      <c r="H70" s="278"/>
      <c r="I70" s="83"/>
      <c r="J70" s="45">
        <f>SUM(J66:J69)</f>
        <v>0</v>
      </c>
      <c r="K70" s="278">
        <f>SUM(K66:K69)</f>
        <v>0</v>
      </c>
      <c r="L70" s="278"/>
      <c r="M70" s="279"/>
      <c r="N70" s="280"/>
      <c r="O70" s="280"/>
      <c r="P70" s="281"/>
      <c r="Q70" s="9"/>
      <c r="R70" s="9"/>
      <c r="S70" s="9"/>
      <c r="T70" s="9"/>
      <c r="AA70" s="4">
        <f aca="true" t="shared" si="2" ref="AA70:AA84">H70*I70/100</f>
        <v>0</v>
      </c>
      <c r="AB70" s="4">
        <f t="shared" si="1"/>
        <v>0</v>
      </c>
    </row>
    <row r="71" spans="1:28" s="4" customFormat="1" ht="22.5" customHeight="1">
      <c r="A71" s="275" t="s">
        <v>133</v>
      </c>
      <c r="B71" s="275"/>
      <c r="C71" s="275"/>
      <c r="D71" s="275"/>
      <c r="E71" s="275"/>
      <c r="F71" s="275"/>
      <c r="G71" s="275"/>
      <c r="H71" s="275"/>
      <c r="I71" s="275"/>
      <c r="J71" s="275"/>
      <c r="K71" s="275"/>
      <c r="L71" s="275"/>
      <c r="M71" s="275"/>
      <c r="N71" s="275"/>
      <c r="O71" s="275"/>
      <c r="P71" s="275"/>
      <c r="Q71" s="9"/>
      <c r="R71" s="9"/>
      <c r="S71" s="9"/>
      <c r="T71" s="9"/>
      <c r="AA71" s="4">
        <f t="shared" si="2"/>
        <v>0</v>
      </c>
      <c r="AB71" s="4">
        <f t="shared" si="1"/>
        <v>0</v>
      </c>
    </row>
    <row r="72" spans="1:34" s="4" customFormat="1" ht="24.75" customHeight="1">
      <c r="A72" s="251"/>
      <c r="B72" s="276"/>
      <c r="C72" s="351"/>
      <c r="D72" s="307"/>
      <c r="E72" s="85" t="s">
        <v>163</v>
      </c>
      <c r="F72" s="84" t="s">
        <v>163</v>
      </c>
      <c r="G72" s="284">
        <v>0</v>
      </c>
      <c r="H72" s="285"/>
      <c r="I72" s="50"/>
      <c r="J72" s="46">
        <f>IF(AB72-0.005=AA72,ROUNDDOWN(AA72,2),ROUND(AA72,2))</f>
        <v>0</v>
      </c>
      <c r="K72" s="286">
        <f>G72-J72</f>
        <v>0</v>
      </c>
      <c r="L72" s="287"/>
      <c r="M72" s="82"/>
      <c r="N72" s="82"/>
      <c r="O72" s="288"/>
      <c r="P72" s="288"/>
      <c r="Q72" s="9"/>
      <c r="R72" s="9"/>
      <c r="S72" s="9"/>
      <c r="T72" s="9"/>
      <c r="U72" s="9"/>
      <c r="AA72" s="4">
        <f>G72*I72/100</f>
        <v>0</v>
      </c>
      <c r="AB72" s="4">
        <f t="shared" si="1"/>
        <v>0</v>
      </c>
      <c r="AE72" s="47">
        <f>IF(AG72-0.005=AF72,ROUNDDOWN(AF72,2),ROUND(AF72,2))</f>
        <v>0</v>
      </c>
      <c r="AF72" s="48">
        <f>H72*90/100</f>
        <v>0</v>
      </c>
      <c r="AG72" s="4">
        <f>ROUND(AF72,2)</f>
        <v>0</v>
      </c>
      <c r="AH72" s="47">
        <f>H72-AE72</f>
        <v>0</v>
      </c>
    </row>
    <row r="73" spans="1:34" s="4" customFormat="1" ht="24.75" customHeight="1">
      <c r="A73" s="251"/>
      <c r="B73" s="276"/>
      <c r="C73" s="351"/>
      <c r="D73" s="307"/>
      <c r="E73" s="85" t="s">
        <v>163</v>
      </c>
      <c r="F73" s="84" t="s">
        <v>163</v>
      </c>
      <c r="G73" s="284">
        <v>0</v>
      </c>
      <c r="H73" s="285"/>
      <c r="I73" s="50"/>
      <c r="J73" s="46">
        <f>IF(AB73-0.005=AA73,ROUNDDOWN(AA73,2),ROUND(AA73,2))</f>
        <v>0</v>
      </c>
      <c r="K73" s="286">
        <f>G73-J73</f>
        <v>0</v>
      </c>
      <c r="L73" s="287"/>
      <c r="M73" s="82"/>
      <c r="N73" s="82"/>
      <c r="O73" s="288"/>
      <c r="P73" s="288"/>
      <c r="Q73" s="9"/>
      <c r="R73" s="9"/>
      <c r="S73" s="9"/>
      <c r="T73" s="9"/>
      <c r="U73" s="9"/>
      <c r="AA73" s="4">
        <f>G73*I73/100</f>
        <v>0</v>
      </c>
      <c r="AB73" s="4">
        <f t="shared" si="1"/>
        <v>0</v>
      </c>
      <c r="AE73" s="47">
        <f>IF(AG73-0.005=AF73,ROUNDDOWN(AF73,2),ROUND(AF73,2))</f>
        <v>0</v>
      </c>
      <c r="AF73" s="48">
        <f>H73*90/100</f>
        <v>0</v>
      </c>
      <c r="AG73" s="4">
        <f>ROUND(AF73,2)</f>
        <v>0</v>
      </c>
      <c r="AH73" s="47">
        <f>H73-AE73</f>
        <v>0</v>
      </c>
    </row>
    <row r="74" spans="1:34" s="4" customFormat="1" ht="24.75" customHeight="1">
      <c r="A74" s="251"/>
      <c r="B74" s="276"/>
      <c r="C74" s="351"/>
      <c r="D74" s="307"/>
      <c r="E74" s="85" t="s">
        <v>163</v>
      </c>
      <c r="F74" s="84" t="s">
        <v>163</v>
      </c>
      <c r="G74" s="284">
        <v>0</v>
      </c>
      <c r="H74" s="285"/>
      <c r="I74" s="50"/>
      <c r="J74" s="46">
        <f>IF(AB74-0.005=AA74,ROUNDDOWN(AA74,2),ROUND(AA74,2))</f>
        <v>0</v>
      </c>
      <c r="K74" s="286">
        <f>G74-J74</f>
        <v>0</v>
      </c>
      <c r="L74" s="287"/>
      <c r="M74" s="82"/>
      <c r="N74" s="82"/>
      <c r="O74" s="288"/>
      <c r="P74" s="288"/>
      <c r="Q74" s="9"/>
      <c r="R74" s="9"/>
      <c r="S74" s="9"/>
      <c r="T74" s="9"/>
      <c r="U74" s="9"/>
      <c r="AA74" s="4">
        <f>G74*I74/100</f>
        <v>0</v>
      </c>
      <c r="AB74" s="4">
        <f t="shared" si="1"/>
        <v>0</v>
      </c>
      <c r="AE74" s="47">
        <f>IF(AG74-0.005=AF74,ROUNDDOWN(AF74,2),ROUND(AF74,2))</f>
        <v>0</v>
      </c>
      <c r="AF74" s="48">
        <f>H74*90/100</f>
        <v>0</v>
      </c>
      <c r="AG74" s="4">
        <f>ROUND(AF74,2)</f>
        <v>0</v>
      </c>
      <c r="AH74" s="47">
        <f>H74-AE74</f>
        <v>0</v>
      </c>
    </row>
    <row r="75" spans="1:34" s="4" customFormat="1" ht="24.75" customHeight="1">
      <c r="A75" s="251"/>
      <c r="B75" s="276"/>
      <c r="C75" s="351"/>
      <c r="D75" s="307"/>
      <c r="E75" s="85" t="s">
        <v>163</v>
      </c>
      <c r="F75" s="84" t="s">
        <v>163</v>
      </c>
      <c r="G75" s="284">
        <v>0</v>
      </c>
      <c r="H75" s="285"/>
      <c r="I75" s="50"/>
      <c r="J75" s="46">
        <f>IF(AB75-0.005=AA75,ROUNDDOWN(AA75,2),ROUND(AA75,2))</f>
        <v>0</v>
      </c>
      <c r="K75" s="286">
        <f>G75-J75</f>
        <v>0</v>
      </c>
      <c r="L75" s="287"/>
      <c r="M75" s="82"/>
      <c r="N75" s="82"/>
      <c r="O75" s="288"/>
      <c r="P75" s="288"/>
      <c r="Q75" s="9"/>
      <c r="R75" s="9"/>
      <c r="S75" s="9"/>
      <c r="T75" s="9"/>
      <c r="U75" s="9"/>
      <c r="AA75" s="4">
        <f>G75*I75/100</f>
        <v>0</v>
      </c>
      <c r="AB75" s="4">
        <f t="shared" si="1"/>
        <v>0</v>
      </c>
      <c r="AE75" s="47">
        <f>IF(AG75-0.005=AF75,ROUNDDOWN(AF75,2),ROUND(AF75,2))</f>
        <v>0</v>
      </c>
      <c r="AF75" s="48">
        <f>H75*90/100</f>
        <v>0</v>
      </c>
      <c r="AG75" s="4">
        <f>ROUND(AF75,2)</f>
        <v>0</v>
      </c>
      <c r="AH75" s="47">
        <f>H75-AE75</f>
        <v>0</v>
      </c>
    </row>
    <row r="76" spans="1:28" ht="51.75" customHeight="1">
      <c r="A76" s="282" t="s">
        <v>135</v>
      </c>
      <c r="B76" s="282"/>
      <c r="C76" s="282"/>
      <c r="D76" s="283"/>
      <c r="E76" s="45">
        <f>SUM(E72:E75)</f>
        <v>0</v>
      </c>
      <c r="F76" s="45">
        <f>SUM(F72:F75)</f>
        <v>0</v>
      </c>
      <c r="G76" s="278">
        <f>SUM(G72:G75)</f>
        <v>0</v>
      </c>
      <c r="H76" s="278"/>
      <c r="I76" s="83"/>
      <c r="J76" s="45">
        <f>SUM(J72:J75)</f>
        <v>0</v>
      </c>
      <c r="K76" s="278">
        <f>SUM(K72:K75)</f>
        <v>0</v>
      </c>
      <c r="L76" s="278"/>
      <c r="M76" s="279"/>
      <c r="N76" s="280"/>
      <c r="O76" s="280"/>
      <c r="P76" s="281"/>
      <c r="Q76" s="9"/>
      <c r="R76" s="9"/>
      <c r="S76" s="9"/>
      <c r="T76" s="9"/>
      <c r="AA76" s="4">
        <f t="shared" si="2"/>
        <v>0</v>
      </c>
      <c r="AB76" s="4">
        <f t="shared" si="1"/>
        <v>0</v>
      </c>
    </row>
    <row r="77" spans="1:28" s="4" customFormat="1" ht="22.5" customHeight="1">
      <c r="A77" s="275" t="s">
        <v>21</v>
      </c>
      <c r="B77" s="275"/>
      <c r="C77" s="275"/>
      <c r="D77" s="275"/>
      <c r="E77" s="275"/>
      <c r="F77" s="275"/>
      <c r="G77" s="275"/>
      <c r="H77" s="275"/>
      <c r="I77" s="275"/>
      <c r="J77" s="275"/>
      <c r="K77" s="275"/>
      <c r="L77" s="275"/>
      <c r="M77" s="275"/>
      <c r="N77" s="275"/>
      <c r="O77" s="275"/>
      <c r="P77" s="275"/>
      <c r="Q77" s="9"/>
      <c r="R77" s="9"/>
      <c r="S77" s="9"/>
      <c r="T77" s="9"/>
      <c r="AA77" s="4">
        <f t="shared" si="2"/>
        <v>0</v>
      </c>
      <c r="AB77" s="4">
        <f t="shared" si="1"/>
        <v>0</v>
      </c>
    </row>
    <row r="78" spans="1:34" s="4" customFormat="1" ht="24.75" customHeight="1">
      <c r="A78" s="251"/>
      <c r="B78" s="276"/>
      <c r="C78" s="351"/>
      <c r="D78" s="307"/>
      <c r="E78" s="85" t="s">
        <v>163</v>
      </c>
      <c r="F78" s="84" t="s">
        <v>163</v>
      </c>
      <c r="G78" s="284">
        <v>0</v>
      </c>
      <c r="H78" s="285"/>
      <c r="I78" s="50"/>
      <c r="J78" s="46">
        <f>IF(AB78-0.005=AA78,ROUNDDOWN(AA78,2),ROUND(AA78,2))</f>
        <v>0</v>
      </c>
      <c r="K78" s="286">
        <f>G78-J78</f>
        <v>0</v>
      </c>
      <c r="L78" s="287"/>
      <c r="M78" s="82"/>
      <c r="N78" s="82"/>
      <c r="O78" s="288"/>
      <c r="P78" s="288"/>
      <c r="Q78" s="9"/>
      <c r="R78" s="9"/>
      <c r="S78" s="9"/>
      <c r="T78" s="9"/>
      <c r="U78" s="9"/>
      <c r="AA78" s="4">
        <f>G78*I78/100</f>
        <v>0</v>
      </c>
      <c r="AB78" s="4">
        <f t="shared" si="1"/>
        <v>0</v>
      </c>
      <c r="AE78" s="47">
        <f>IF(AG78-0.005=AF78,ROUNDDOWN(AF78,2),ROUND(AF78,2))</f>
        <v>0</v>
      </c>
      <c r="AF78" s="48">
        <f>H78*90/100</f>
        <v>0</v>
      </c>
      <c r="AG78" s="4">
        <f>ROUND(AF78,2)</f>
        <v>0</v>
      </c>
      <c r="AH78" s="47">
        <f>H78-AE78</f>
        <v>0</v>
      </c>
    </row>
    <row r="79" spans="1:34" s="4" customFormat="1" ht="24.75" customHeight="1">
      <c r="A79" s="251"/>
      <c r="B79" s="276"/>
      <c r="C79" s="351"/>
      <c r="D79" s="307"/>
      <c r="E79" s="85" t="s">
        <v>163</v>
      </c>
      <c r="F79" s="84" t="s">
        <v>163</v>
      </c>
      <c r="G79" s="284">
        <v>0</v>
      </c>
      <c r="H79" s="285"/>
      <c r="I79" s="50"/>
      <c r="J79" s="46">
        <f>IF(AB79-0.005=AA79,ROUNDDOWN(AA79,2),ROUND(AA79,2))</f>
        <v>0</v>
      </c>
      <c r="K79" s="286">
        <f>G79-J79</f>
        <v>0</v>
      </c>
      <c r="L79" s="287"/>
      <c r="M79" s="82"/>
      <c r="N79" s="82"/>
      <c r="O79" s="288"/>
      <c r="P79" s="288"/>
      <c r="Q79" s="9"/>
      <c r="R79" s="9"/>
      <c r="S79" s="9"/>
      <c r="T79" s="9"/>
      <c r="U79" s="9"/>
      <c r="AA79" s="4">
        <f>G79*I79/100</f>
        <v>0</v>
      </c>
      <c r="AB79" s="4">
        <f t="shared" si="1"/>
        <v>0</v>
      </c>
      <c r="AE79" s="47">
        <f>IF(AG79-0.005=AF79,ROUNDDOWN(AF79,2),ROUND(AF79,2))</f>
        <v>0</v>
      </c>
      <c r="AF79" s="48">
        <f>H79*90/100</f>
        <v>0</v>
      </c>
      <c r="AG79" s="4">
        <f>ROUND(AF79,2)</f>
        <v>0</v>
      </c>
      <c r="AH79" s="47">
        <f>H79-AE79</f>
        <v>0</v>
      </c>
    </row>
    <row r="80" spans="1:34" s="4" customFormat="1" ht="24.75" customHeight="1">
      <c r="A80" s="251"/>
      <c r="B80" s="276"/>
      <c r="C80" s="351"/>
      <c r="D80" s="307"/>
      <c r="E80" s="85" t="s">
        <v>163</v>
      </c>
      <c r="F80" s="84" t="s">
        <v>163</v>
      </c>
      <c r="G80" s="284">
        <v>0</v>
      </c>
      <c r="H80" s="285"/>
      <c r="I80" s="50"/>
      <c r="J80" s="46">
        <f>IF(AB80-0.005=AA80,ROUNDDOWN(AA80,2),ROUND(AA80,2))</f>
        <v>0</v>
      </c>
      <c r="K80" s="286">
        <f>G80-J80</f>
        <v>0</v>
      </c>
      <c r="L80" s="287"/>
      <c r="M80" s="82"/>
      <c r="N80" s="82"/>
      <c r="O80" s="288"/>
      <c r="P80" s="288"/>
      <c r="Q80" s="9"/>
      <c r="R80" s="9"/>
      <c r="S80" s="9"/>
      <c r="T80" s="9"/>
      <c r="U80" s="9"/>
      <c r="AA80" s="4">
        <f>G80*I80/100</f>
        <v>0</v>
      </c>
      <c r="AB80" s="4">
        <f t="shared" si="1"/>
        <v>0</v>
      </c>
      <c r="AE80" s="47">
        <f>IF(AG80-0.005=AF80,ROUNDDOWN(AF80,2),ROUND(AF80,2))</f>
        <v>0</v>
      </c>
      <c r="AF80" s="48">
        <f>H80*90/100</f>
        <v>0</v>
      </c>
      <c r="AG80" s="4">
        <f>ROUND(AF80,2)</f>
        <v>0</v>
      </c>
      <c r="AH80" s="47">
        <f>H80-AE80</f>
        <v>0</v>
      </c>
    </row>
    <row r="81" spans="1:34" s="4" customFormat="1" ht="24.75" customHeight="1">
      <c r="A81" s="251"/>
      <c r="B81" s="276"/>
      <c r="C81" s="351"/>
      <c r="D81" s="307"/>
      <c r="E81" s="85" t="s">
        <v>163</v>
      </c>
      <c r="F81" s="84" t="s">
        <v>163</v>
      </c>
      <c r="G81" s="284">
        <v>0</v>
      </c>
      <c r="H81" s="285"/>
      <c r="I81" s="50"/>
      <c r="J81" s="46">
        <f>IF(AB81-0.005=AA81,ROUNDDOWN(AA81,2),ROUND(AA81,2))</f>
        <v>0</v>
      </c>
      <c r="K81" s="286">
        <f>G81-J81</f>
        <v>0</v>
      </c>
      <c r="L81" s="287"/>
      <c r="M81" s="82"/>
      <c r="N81" s="82"/>
      <c r="O81" s="288"/>
      <c r="P81" s="288"/>
      <c r="Q81" s="9"/>
      <c r="R81" s="9"/>
      <c r="S81" s="9"/>
      <c r="T81" s="9"/>
      <c r="U81" s="9"/>
      <c r="AA81" s="4">
        <f>G81*I81/100</f>
        <v>0</v>
      </c>
      <c r="AB81" s="4">
        <f t="shared" si="1"/>
        <v>0</v>
      </c>
      <c r="AE81" s="47">
        <f>IF(AG81-0.005=AF81,ROUNDDOWN(AF81,2),ROUND(AF81,2))</f>
        <v>0</v>
      </c>
      <c r="AF81" s="48">
        <f>H81*90/100</f>
        <v>0</v>
      </c>
      <c r="AG81" s="4">
        <f>ROUND(AF81,2)</f>
        <v>0</v>
      </c>
      <c r="AH81" s="47">
        <f>H81-AE81</f>
        <v>0</v>
      </c>
    </row>
    <row r="82" spans="1:28" ht="51.75" customHeight="1">
      <c r="A82" s="282" t="s">
        <v>134</v>
      </c>
      <c r="B82" s="282"/>
      <c r="C82" s="282"/>
      <c r="D82" s="283"/>
      <c r="E82" s="45">
        <f>SUM(E78:E81)</f>
        <v>0</v>
      </c>
      <c r="F82" s="45">
        <f>SUM(F78:F81)</f>
        <v>0</v>
      </c>
      <c r="G82" s="278">
        <f>SUM(G78:G81)</f>
        <v>0</v>
      </c>
      <c r="H82" s="278"/>
      <c r="I82" s="83"/>
      <c r="J82" s="45">
        <f>SUM(J78:J81)</f>
        <v>0</v>
      </c>
      <c r="K82" s="278">
        <f>SUM(K78:K81)</f>
        <v>0</v>
      </c>
      <c r="L82" s="278"/>
      <c r="M82" s="279"/>
      <c r="N82" s="280"/>
      <c r="O82" s="280"/>
      <c r="P82" s="281"/>
      <c r="Q82" s="9"/>
      <c r="R82" s="9"/>
      <c r="S82" s="9"/>
      <c r="T82" s="9"/>
      <c r="AA82" s="4">
        <f t="shared" si="2"/>
        <v>0</v>
      </c>
      <c r="AB82" s="4">
        <f t="shared" si="1"/>
        <v>0</v>
      </c>
    </row>
    <row r="83" spans="1:28" ht="30" customHeight="1">
      <c r="A83" s="324" t="s">
        <v>33</v>
      </c>
      <c r="B83" s="324"/>
      <c r="C83" s="324"/>
      <c r="D83" s="325"/>
      <c r="E83" s="45">
        <f>E64+E70+E76+E82</f>
        <v>0</v>
      </c>
      <c r="F83" s="45">
        <f>F64+F70+F76+F82</f>
        <v>0</v>
      </c>
      <c r="G83" s="278">
        <f>G64+G70+G76+G82</f>
        <v>0</v>
      </c>
      <c r="H83" s="278"/>
      <c r="I83" s="83"/>
      <c r="J83" s="45">
        <f>J64+J70+J76+J82</f>
        <v>0</v>
      </c>
      <c r="K83" s="306">
        <f>K64+K70+K76+K82</f>
        <v>0</v>
      </c>
      <c r="L83" s="307"/>
      <c r="M83" s="279"/>
      <c r="N83" s="280"/>
      <c r="O83" s="280"/>
      <c r="P83" s="281"/>
      <c r="Q83" s="9"/>
      <c r="R83" s="9"/>
      <c r="S83" s="9"/>
      <c r="T83" s="9"/>
      <c r="AA83" s="4">
        <f t="shared" si="2"/>
        <v>0</v>
      </c>
      <c r="AB83" s="4">
        <f t="shared" si="1"/>
        <v>0</v>
      </c>
    </row>
    <row r="84" spans="1:28" ht="45" customHeight="1">
      <c r="A84" s="252" t="s">
        <v>137</v>
      </c>
      <c r="B84" s="252"/>
      <c r="C84" s="252"/>
      <c r="D84" s="252"/>
      <c r="E84" s="252"/>
      <c r="F84" s="252"/>
      <c r="G84" s="252"/>
      <c r="H84" s="252"/>
      <c r="I84" s="252"/>
      <c r="J84" s="252"/>
      <c r="K84" s="252"/>
      <c r="L84" s="252"/>
      <c r="M84" s="252"/>
      <c r="N84" s="252"/>
      <c r="O84" s="252"/>
      <c r="P84" s="252"/>
      <c r="Q84" s="9"/>
      <c r="R84" s="9"/>
      <c r="S84" s="9"/>
      <c r="T84" s="9"/>
      <c r="AA84" s="4">
        <f t="shared" si="2"/>
        <v>0</v>
      </c>
      <c r="AB84" s="4">
        <f t="shared" si="1"/>
        <v>0</v>
      </c>
    </row>
    <row r="85" spans="1:21" s="4" customFormat="1" ht="28.5" customHeight="1">
      <c r="A85" s="326" t="s">
        <v>138</v>
      </c>
      <c r="B85" s="193"/>
      <c r="C85" s="193"/>
      <c r="D85" s="193"/>
      <c r="E85" s="193"/>
      <c r="F85" s="193"/>
      <c r="G85" s="193"/>
      <c r="H85" s="193"/>
      <c r="I85" s="193"/>
      <c r="J85" s="193"/>
      <c r="K85" s="193"/>
      <c r="L85" s="193"/>
      <c r="M85" s="193"/>
      <c r="N85" s="193"/>
      <c r="O85" s="193"/>
      <c r="P85" s="193"/>
      <c r="Q85" s="9"/>
      <c r="R85" s="9"/>
      <c r="S85" s="9"/>
      <c r="T85" s="9"/>
      <c r="U85" s="9"/>
    </row>
    <row r="86" spans="1:21" s="4" customFormat="1" ht="30" customHeight="1">
      <c r="A86" s="327" t="s">
        <v>139</v>
      </c>
      <c r="B86" s="328"/>
      <c r="C86" s="328"/>
      <c r="D86" s="328"/>
      <c r="E86" s="328"/>
      <c r="F86" s="328"/>
      <c r="G86" s="328"/>
      <c r="H86" s="328"/>
      <c r="I86" s="328"/>
      <c r="J86" s="328"/>
      <c r="K86" s="329" t="s">
        <v>140</v>
      </c>
      <c r="L86" s="329"/>
      <c r="M86" s="329"/>
      <c r="N86" s="329"/>
      <c r="O86" s="329"/>
      <c r="P86" s="329"/>
      <c r="Q86" s="9"/>
      <c r="R86" s="9"/>
      <c r="S86" s="9"/>
      <c r="T86" s="9"/>
      <c r="U86" s="9"/>
    </row>
    <row r="87" spans="1:21" s="4" customFormat="1" ht="30" customHeight="1">
      <c r="A87" s="330"/>
      <c r="B87" s="331"/>
      <c r="C87" s="331"/>
      <c r="D87" s="331"/>
      <c r="E87" s="331"/>
      <c r="F87" s="331"/>
      <c r="G87" s="331"/>
      <c r="H87" s="331"/>
      <c r="I87" s="331"/>
      <c r="J87" s="331"/>
      <c r="K87" s="332"/>
      <c r="L87" s="332"/>
      <c r="M87" s="332"/>
      <c r="N87" s="332"/>
      <c r="O87" s="332"/>
      <c r="P87" s="332"/>
      <c r="Q87" s="9"/>
      <c r="R87" s="9"/>
      <c r="S87" s="9"/>
      <c r="T87" s="9"/>
      <c r="U87" s="9"/>
    </row>
    <row r="88" spans="1:21" s="4" customFormat="1" ht="30" customHeight="1">
      <c r="A88" s="330"/>
      <c r="B88" s="331"/>
      <c r="C88" s="331"/>
      <c r="D88" s="331"/>
      <c r="E88" s="331"/>
      <c r="F88" s="331"/>
      <c r="G88" s="331"/>
      <c r="H88" s="331"/>
      <c r="I88" s="331"/>
      <c r="J88" s="331"/>
      <c r="K88" s="332"/>
      <c r="L88" s="332"/>
      <c r="M88" s="332"/>
      <c r="N88" s="332"/>
      <c r="O88" s="332"/>
      <c r="P88" s="332"/>
      <c r="Q88" s="9"/>
      <c r="R88" s="9"/>
      <c r="S88" s="9"/>
      <c r="T88" s="9"/>
      <c r="U88" s="9"/>
    </row>
    <row r="89" spans="1:21" s="4" customFormat="1" ht="30" customHeight="1">
      <c r="A89" s="330"/>
      <c r="B89" s="331"/>
      <c r="C89" s="331"/>
      <c r="D89" s="331"/>
      <c r="E89" s="331"/>
      <c r="F89" s="331"/>
      <c r="G89" s="331"/>
      <c r="H89" s="331"/>
      <c r="I89" s="331"/>
      <c r="J89" s="331"/>
      <c r="K89" s="332"/>
      <c r="L89" s="332"/>
      <c r="M89" s="332"/>
      <c r="N89" s="332"/>
      <c r="O89" s="332"/>
      <c r="P89" s="332"/>
      <c r="Q89" s="9"/>
      <c r="R89" s="9"/>
      <c r="S89" s="9"/>
      <c r="T89" s="9"/>
      <c r="U89" s="9"/>
    </row>
    <row r="90" spans="1:21" s="4" customFormat="1" ht="30" customHeight="1">
      <c r="A90" s="330"/>
      <c r="B90" s="331"/>
      <c r="C90" s="331"/>
      <c r="D90" s="331"/>
      <c r="E90" s="331"/>
      <c r="F90" s="331"/>
      <c r="G90" s="331"/>
      <c r="H90" s="331"/>
      <c r="I90" s="331"/>
      <c r="J90" s="331"/>
      <c r="K90" s="332"/>
      <c r="L90" s="332"/>
      <c r="M90" s="332"/>
      <c r="N90" s="332"/>
      <c r="O90" s="332"/>
      <c r="P90" s="332"/>
      <c r="Q90" s="9"/>
      <c r="R90" s="9"/>
      <c r="S90" s="9"/>
      <c r="T90" s="9"/>
      <c r="U90" s="9"/>
    </row>
    <row r="91" spans="1:21" s="4" customFormat="1" ht="24" customHeight="1">
      <c r="A91" s="333" t="s">
        <v>33</v>
      </c>
      <c r="B91" s="333"/>
      <c r="C91" s="333"/>
      <c r="D91" s="333"/>
      <c r="E91" s="333"/>
      <c r="F91" s="333"/>
      <c r="G91" s="333"/>
      <c r="H91" s="333"/>
      <c r="I91" s="333"/>
      <c r="J91" s="333"/>
      <c r="K91" s="334">
        <f>SUM(K87:P90)</f>
        <v>0</v>
      </c>
      <c r="L91" s="334"/>
      <c r="M91" s="334"/>
      <c r="N91" s="334"/>
      <c r="O91" s="334"/>
      <c r="P91" s="335"/>
      <c r="Q91" s="9"/>
      <c r="R91" s="9"/>
      <c r="S91" s="9"/>
      <c r="T91" s="9"/>
      <c r="U91" s="9"/>
    </row>
    <row r="92" spans="1:21" s="4" customFormat="1" ht="21" customHeight="1" thickBot="1">
      <c r="A92" s="336" t="s">
        <v>141</v>
      </c>
      <c r="B92" s="336"/>
      <c r="C92" s="336"/>
      <c r="D92" s="336"/>
      <c r="E92" s="336"/>
      <c r="F92" s="336"/>
      <c r="G92" s="336"/>
      <c r="H92" s="336"/>
      <c r="I92" s="336"/>
      <c r="J92" s="336"/>
      <c r="K92" s="336"/>
      <c r="L92" s="336"/>
      <c r="M92" s="336"/>
      <c r="N92" s="336"/>
      <c r="O92" s="336"/>
      <c r="P92" s="336"/>
      <c r="Q92" s="9"/>
      <c r="R92" s="9"/>
      <c r="S92" s="9"/>
      <c r="T92" s="9"/>
      <c r="U92" s="9"/>
    </row>
    <row r="93" spans="1:21" s="4" customFormat="1" ht="30" customHeight="1" thickBot="1">
      <c r="A93" s="337" t="s">
        <v>142</v>
      </c>
      <c r="B93" s="338"/>
      <c r="C93" s="339">
        <f>G83+K91</f>
        <v>0</v>
      </c>
      <c r="D93" s="340"/>
      <c r="E93" s="340"/>
      <c r="F93" s="341" t="s">
        <v>143</v>
      </c>
      <c r="G93" s="342"/>
      <c r="H93" s="342"/>
      <c r="I93" s="342"/>
      <c r="J93" s="342"/>
      <c r="K93" s="343">
        <f>G83</f>
        <v>0</v>
      </c>
      <c r="L93" s="344"/>
      <c r="M93" s="344"/>
      <c r="N93" s="344"/>
      <c r="O93" s="344"/>
      <c r="P93" s="345"/>
      <c r="Q93" s="9"/>
      <c r="R93" s="9"/>
      <c r="S93" s="9"/>
      <c r="T93" s="9"/>
      <c r="U93" s="9"/>
    </row>
    <row r="94" spans="1:21" s="4" customFormat="1" ht="14.25" customHeight="1">
      <c r="A94" s="346" t="s">
        <v>144</v>
      </c>
      <c r="B94" s="346"/>
      <c r="C94" s="346"/>
      <c r="D94" s="346"/>
      <c r="E94" s="346"/>
      <c r="F94" s="346"/>
      <c r="G94" s="346"/>
      <c r="H94" s="346"/>
      <c r="I94" s="346"/>
      <c r="J94" s="346"/>
      <c r="K94" s="346"/>
      <c r="L94" s="346"/>
      <c r="M94" s="346"/>
      <c r="N94" s="346"/>
      <c r="O94" s="346"/>
      <c r="P94" s="346"/>
      <c r="Q94" s="9"/>
      <c r="R94" s="9"/>
      <c r="S94" s="9"/>
      <c r="T94" s="9"/>
      <c r="U94" s="9"/>
    </row>
    <row r="95" spans="1:21" s="4" customFormat="1" ht="24.75" customHeight="1">
      <c r="A95" s="341" t="s">
        <v>19</v>
      </c>
      <c r="B95" s="342"/>
      <c r="C95" s="342"/>
      <c r="D95" s="342"/>
      <c r="E95" s="342"/>
      <c r="F95" s="342"/>
      <c r="G95" s="342"/>
      <c r="H95" s="342"/>
      <c r="I95" s="342"/>
      <c r="J95" s="342"/>
      <c r="K95" s="294" t="s">
        <v>145</v>
      </c>
      <c r="L95" s="294"/>
      <c r="M95" s="294"/>
      <c r="N95" s="294"/>
      <c r="O95" s="294"/>
      <c r="P95" s="294"/>
      <c r="Q95" s="9"/>
      <c r="R95" s="9"/>
      <c r="S95" s="9"/>
      <c r="T95" s="9"/>
      <c r="U95" s="9"/>
    </row>
    <row r="96" spans="1:21" s="4" customFormat="1" ht="24.75" customHeight="1">
      <c r="A96" s="251" t="s">
        <v>48</v>
      </c>
      <c r="B96" s="252"/>
      <c r="C96" s="252"/>
      <c r="D96" s="252"/>
      <c r="E96" s="252"/>
      <c r="F96" s="252"/>
      <c r="G96" s="252"/>
      <c r="H96" s="252"/>
      <c r="I96" s="252"/>
      <c r="J96" s="252"/>
      <c r="K96" s="253"/>
      <c r="L96" s="253"/>
      <c r="M96" s="253"/>
      <c r="N96" s="253"/>
      <c r="O96" s="253"/>
      <c r="P96" s="253"/>
      <c r="Q96" s="9"/>
      <c r="R96" s="9"/>
      <c r="S96" s="9"/>
      <c r="T96" s="9"/>
      <c r="U96" s="9"/>
    </row>
    <row r="97" spans="1:21" s="4" customFormat="1" ht="24.75" customHeight="1">
      <c r="A97" s="251" t="s">
        <v>49</v>
      </c>
      <c r="B97" s="252"/>
      <c r="C97" s="252"/>
      <c r="D97" s="252"/>
      <c r="E97" s="252"/>
      <c r="F97" s="252"/>
      <c r="G97" s="252"/>
      <c r="H97" s="252"/>
      <c r="I97" s="252"/>
      <c r="J97" s="252"/>
      <c r="K97" s="253"/>
      <c r="L97" s="253"/>
      <c r="M97" s="253"/>
      <c r="N97" s="253"/>
      <c r="O97" s="253"/>
      <c r="P97" s="253"/>
      <c r="Q97" s="9"/>
      <c r="R97" s="9"/>
      <c r="S97" s="9"/>
      <c r="T97" s="9"/>
      <c r="U97" s="9"/>
    </row>
    <row r="98" spans="1:21" s="4" customFormat="1" ht="24.75" customHeight="1">
      <c r="A98" s="251" t="s">
        <v>63</v>
      </c>
      <c r="B98" s="252"/>
      <c r="C98" s="252"/>
      <c r="D98" s="252"/>
      <c r="E98" s="252"/>
      <c r="F98" s="252"/>
      <c r="G98" s="252"/>
      <c r="H98" s="252"/>
      <c r="I98" s="252"/>
      <c r="J98" s="252"/>
      <c r="K98" s="253"/>
      <c r="L98" s="253"/>
      <c r="M98" s="253"/>
      <c r="N98" s="253"/>
      <c r="O98" s="253"/>
      <c r="P98" s="253"/>
      <c r="Q98" s="9"/>
      <c r="R98" s="9"/>
      <c r="S98" s="9"/>
      <c r="T98" s="9"/>
      <c r="U98" s="9"/>
    </row>
    <row r="99" spans="1:21" s="4" customFormat="1" ht="24.75" customHeight="1">
      <c r="A99" s="239" t="s">
        <v>33</v>
      </c>
      <c r="B99" s="240"/>
      <c r="C99" s="240"/>
      <c r="D99" s="240"/>
      <c r="E99" s="240"/>
      <c r="F99" s="240"/>
      <c r="G99" s="240"/>
      <c r="H99" s="240"/>
      <c r="I99" s="240"/>
      <c r="J99" s="240"/>
      <c r="K99" s="347">
        <f>SUM(K96:P98)</f>
        <v>0</v>
      </c>
      <c r="L99" s="347"/>
      <c r="M99" s="347"/>
      <c r="N99" s="347"/>
      <c r="O99" s="347"/>
      <c r="P99" s="347"/>
      <c r="Q99" s="9"/>
      <c r="R99" s="9"/>
      <c r="S99" s="9"/>
      <c r="T99" s="9"/>
      <c r="U99" s="9"/>
    </row>
    <row r="100" spans="1:21" ht="15">
      <c r="A100" s="232" t="s">
        <v>146</v>
      </c>
      <c r="B100" s="232"/>
      <c r="C100" s="232"/>
      <c r="D100" s="232"/>
      <c r="E100" s="232"/>
      <c r="F100" s="232"/>
      <c r="G100" s="232"/>
      <c r="H100" s="232"/>
      <c r="I100" s="232"/>
      <c r="J100" s="232"/>
      <c r="K100" s="232"/>
      <c r="L100" s="232"/>
      <c r="M100" s="232"/>
      <c r="N100" s="232"/>
      <c r="O100" s="232"/>
      <c r="P100" s="232"/>
      <c r="Q100" s="9"/>
      <c r="R100" s="9"/>
      <c r="S100" s="9"/>
      <c r="T100" s="9"/>
      <c r="U100" s="9"/>
    </row>
    <row r="101" spans="1:21" ht="30" customHeight="1">
      <c r="A101" s="348" t="s">
        <v>147</v>
      </c>
      <c r="B101" s="349"/>
      <c r="C101" s="349"/>
      <c r="D101" s="349"/>
      <c r="E101" s="349"/>
      <c r="F101" s="349"/>
      <c r="G101" s="349"/>
      <c r="H101" s="349"/>
      <c r="I101" s="349"/>
      <c r="J101" s="349"/>
      <c r="K101" s="349"/>
      <c r="L101" s="349"/>
      <c r="M101" s="349"/>
      <c r="N101" s="349"/>
      <c r="O101" s="349"/>
      <c r="P101" s="350"/>
      <c r="Q101" s="9"/>
      <c r="R101" s="9"/>
      <c r="S101" s="9"/>
      <c r="T101" s="9"/>
      <c r="U101" s="9"/>
    </row>
    <row r="102" spans="1:21" ht="38.25" customHeight="1">
      <c r="A102" s="223"/>
      <c r="B102" s="224"/>
      <c r="C102" s="224"/>
      <c r="D102" s="224"/>
      <c r="E102" s="224"/>
      <c r="F102" s="224"/>
      <c r="G102" s="224"/>
      <c r="H102" s="224"/>
      <c r="I102" s="224"/>
      <c r="J102" s="224"/>
      <c r="K102" s="224"/>
      <c r="L102" s="224"/>
      <c r="M102" s="224"/>
      <c r="N102" s="224"/>
      <c r="O102" s="224"/>
      <c r="P102" s="225"/>
      <c r="Q102" s="9"/>
      <c r="R102" s="9"/>
      <c r="S102" s="9"/>
      <c r="T102" s="9"/>
      <c r="U102" s="9"/>
    </row>
    <row r="103" spans="1:21" s="4" customFormat="1" ht="27.75" customHeight="1">
      <c r="A103" s="226"/>
      <c r="B103" s="227"/>
      <c r="C103" s="227"/>
      <c r="D103" s="227"/>
      <c r="E103" s="227"/>
      <c r="F103" s="227"/>
      <c r="G103" s="227"/>
      <c r="H103" s="227"/>
      <c r="I103" s="227"/>
      <c r="J103" s="227"/>
      <c r="K103" s="227"/>
      <c r="L103" s="227"/>
      <c r="M103" s="227"/>
      <c r="N103" s="227"/>
      <c r="O103" s="227"/>
      <c r="P103" s="228"/>
      <c r="Q103" s="9"/>
      <c r="R103" s="9"/>
      <c r="S103" s="9"/>
      <c r="T103" s="9"/>
      <c r="U103" s="9"/>
    </row>
    <row r="104" spans="1:21" s="4" customFormat="1" ht="27.75" customHeight="1">
      <c r="A104" s="229"/>
      <c r="B104" s="230"/>
      <c r="C104" s="230"/>
      <c r="D104" s="230"/>
      <c r="E104" s="230"/>
      <c r="F104" s="230"/>
      <c r="G104" s="230"/>
      <c r="H104" s="230"/>
      <c r="I104" s="230"/>
      <c r="J104" s="230"/>
      <c r="K104" s="230"/>
      <c r="L104" s="230"/>
      <c r="M104" s="230"/>
      <c r="N104" s="230"/>
      <c r="O104" s="230"/>
      <c r="P104" s="231"/>
      <c r="Q104" s="9"/>
      <c r="R104" s="9"/>
      <c r="S104" s="9"/>
      <c r="T104" s="9"/>
      <c r="U104" s="9"/>
    </row>
    <row r="105" spans="1:21" s="4" customFormat="1" ht="15">
      <c r="A105" s="232" t="s">
        <v>200</v>
      </c>
      <c r="B105" s="232"/>
      <c r="C105" s="232"/>
      <c r="D105" s="232"/>
      <c r="E105" s="232"/>
      <c r="F105" s="232"/>
      <c r="G105" s="232"/>
      <c r="H105" s="232"/>
      <c r="I105" s="232"/>
      <c r="J105" s="232"/>
      <c r="K105" s="232"/>
      <c r="L105" s="232"/>
      <c r="M105" s="232"/>
      <c r="N105" s="232"/>
      <c r="O105" s="232"/>
      <c r="P105" s="232"/>
      <c r="Q105" s="9"/>
      <c r="R105" s="9"/>
      <c r="S105" s="9"/>
      <c r="T105" s="9"/>
      <c r="U105" s="9"/>
    </row>
    <row r="106" spans="1:21" s="4" customFormat="1" ht="33.75" customHeight="1">
      <c r="A106" s="87" t="s">
        <v>26</v>
      </c>
      <c r="B106" s="233" t="s">
        <v>201</v>
      </c>
      <c r="C106" s="233"/>
      <c r="D106" s="233" t="s">
        <v>202</v>
      </c>
      <c r="E106" s="233"/>
      <c r="F106" s="233"/>
      <c r="G106" s="233"/>
      <c r="H106" s="233"/>
      <c r="I106" s="233"/>
      <c r="J106" s="233"/>
      <c r="K106" s="233" t="s">
        <v>203</v>
      </c>
      <c r="L106" s="233"/>
      <c r="M106" s="233"/>
      <c r="N106" s="233" t="s">
        <v>204</v>
      </c>
      <c r="O106" s="233"/>
      <c r="P106" s="233"/>
      <c r="Q106" s="9"/>
      <c r="R106" s="9"/>
      <c r="S106" s="9"/>
      <c r="T106" s="9"/>
      <c r="U106" s="9"/>
    </row>
    <row r="107" spans="1:21" s="4" customFormat="1" ht="34.5" customHeight="1">
      <c r="A107" s="212">
        <v>1</v>
      </c>
      <c r="B107" s="203" t="s">
        <v>206</v>
      </c>
      <c r="C107" s="203"/>
      <c r="D107" s="203" t="s">
        <v>210</v>
      </c>
      <c r="E107" s="203"/>
      <c r="F107" s="203"/>
      <c r="G107" s="205"/>
      <c r="H107" s="203" t="s">
        <v>212</v>
      </c>
      <c r="I107" s="203"/>
      <c r="J107" s="203"/>
      <c r="K107" s="208"/>
      <c r="L107" s="208"/>
      <c r="M107" s="208"/>
      <c r="N107" s="208"/>
      <c r="O107" s="208"/>
      <c r="P107" s="208"/>
      <c r="Q107" s="9"/>
      <c r="R107" s="9"/>
      <c r="S107" s="9"/>
      <c r="T107" s="9"/>
      <c r="U107" s="9"/>
    </row>
    <row r="108" spans="1:21" s="4" customFormat="1" ht="37.5" customHeight="1">
      <c r="A108" s="212"/>
      <c r="B108" s="203"/>
      <c r="C108" s="203"/>
      <c r="D108" s="204" t="s">
        <v>211</v>
      </c>
      <c r="E108" s="204"/>
      <c r="F108" s="204"/>
      <c r="G108" s="204"/>
      <c r="H108" s="204"/>
      <c r="I108" s="204"/>
      <c r="J108" s="204"/>
      <c r="K108" s="208"/>
      <c r="L108" s="208"/>
      <c r="M108" s="208"/>
      <c r="N108" s="208"/>
      <c r="O108" s="208"/>
      <c r="P108" s="208"/>
      <c r="Q108" s="9"/>
      <c r="R108" s="9"/>
      <c r="S108" s="9"/>
      <c r="T108" s="9"/>
      <c r="U108" s="9"/>
    </row>
    <row r="109" spans="1:21" s="4" customFormat="1" ht="33.75" customHeight="1">
      <c r="A109" s="212"/>
      <c r="B109" s="203"/>
      <c r="C109" s="205"/>
      <c r="D109" s="205" t="s">
        <v>213</v>
      </c>
      <c r="E109" s="206"/>
      <c r="F109" s="206"/>
      <c r="G109" s="206"/>
      <c r="H109" s="206"/>
      <c r="I109" s="206"/>
      <c r="J109" s="207"/>
      <c r="K109" s="211"/>
      <c r="L109" s="208"/>
      <c r="M109" s="208"/>
      <c r="N109" s="208"/>
      <c r="O109" s="208"/>
      <c r="P109" s="208"/>
      <c r="Q109" s="9"/>
      <c r="R109" s="9"/>
      <c r="S109" s="9"/>
      <c r="T109" s="9"/>
      <c r="U109" s="9"/>
    </row>
    <row r="110" spans="1:21" s="4" customFormat="1" ht="37.5" customHeight="1">
      <c r="A110" s="212">
        <v>2</v>
      </c>
      <c r="B110" s="203" t="s">
        <v>207</v>
      </c>
      <c r="C110" s="203"/>
      <c r="D110" s="205" t="s">
        <v>214</v>
      </c>
      <c r="E110" s="206"/>
      <c r="F110" s="206"/>
      <c r="G110" s="206"/>
      <c r="H110" s="206"/>
      <c r="I110" s="206"/>
      <c r="J110" s="207"/>
      <c r="K110" s="208"/>
      <c r="L110" s="208"/>
      <c r="M110" s="208"/>
      <c r="N110" s="208"/>
      <c r="O110" s="208"/>
      <c r="P110" s="208"/>
      <c r="Q110" s="9"/>
      <c r="R110" s="9"/>
      <c r="S110" s="9"/>
      <c r="T110" s="9"/>
      <c r="U110" s="9"/>
    </row>
    <row r="111" spans="1:21" s="4" customFormat="1" ht="36" customHeight="1">
      <c r="A111" s="212"/>
      <c r="B111" s="204"/>
      <c r="C111" s="204"/>
      <c r="D111" s="205" t="s">
        <v>215</v>
      </c>
      <c r="E111" s="206"/>
      <c r="F111" s="206"/>
      <c r="G111" s="206"/>
      <c r="H111" s="206"/>
      <c r="I111" s="206"/>
      <c r="J111" s="207"/>
      <c r="K111" s="208"/>
      <c r="L111" s="208"/>
      <c r="M111" s="208"/>
      <c r="N111" s="208"/>
      <c r="O111" s="208"/>
      <c r="P111" s="208"/>
      <c r="Q111" s="9"/>
      <c r="R111" s="9"/>
      <c r="S111" s="9"/>
      <c r="T111" s="9"/>
      <c r="U111" s="9"/>
    </row>
    <row r="112" spans="1:21" s="4" customFormat="1" ht="27.75" customHeight="1">
      <c r="A112" s="88">
        <v>3</v>
      </c>
      <c r="B112" s="203" t="s">
        <v>208</v>
      </c>
      <c r="C112" s="203"/>
      <c r="D112" s="203"/>
      <c r="E112" s="203"/>
      <c r="F112" s="203"/>
      <c r="G112" s="203"/>
      <c r="H112" s="203"/>
      <c r="I112" s="203"/>
      <c r="J112" s="203"/>
      <c r="K112" s="208"/>
      <c r="L112" s="208"/>
      <c r="M112" s="208"/>
      <c r="N112" s="208"/>
      <c r="O112" s="208"/>
      <c r="P112" s="208"/>
      <c r="Q112" s="9"/>
      <c r="R112" s="9"/>
      <c r="S112" s="9"/>
      <c r="T112" s="9"/>
      <c r="U112" s="9"/>
    </row>
    <row r="113" spans="1:21" s="4" customFormat="1" ht="33.75" customHeight="1">
      <c r="A113" s="88">
        <v>4</v>
      </c>
      <c r="B113" s="203" t="s">
        <v>209</v>
      </c>
      <c r="C113" s="203"/>
      <c r="D113" s="214" t="s">
        <v>216</v>
      </c>
      <c r="E113" s="214"/>
      <c r="F113" s="214"/>
      <c r="G113" s="214"/>
      <c r="H113" s="214"/>
      <c r="I113" s="214"/>
      <c r="J113" s="214"/>
      <c r="K113" s="209"/>
      <c r="L113" s="210"/>
      <c r="M113" s="211"/>
      <c r="N113" s="208"/>
      <c r="O113" s="208"/>
      <c r="P113" s="208"/>
      <c r="Q113" s="9"/>
      <c r="R113" s="9"/>
      <c r="S113" s="9"/>
      <c r="T113" s="9"/>
      <c r="U113" s="9"/>
    </row>
    <row r="114" spans="1:21" s="4" customFormat="1" ht="36" customHeight="1">
      <c r="A114" s="213" t="s">
        <v>205</v>
      </c>
      <c r="B114" s="213"/>
      <c r="C114" s="213"/>
      <c r="D114" s="213"/>
      <c r="E114" s="213"/>
      <c r="F114" s="213"/>
      <c r="G114" s="213"/>
      <c r="H114" s="213"/>
      <c r="I114" s="213"/>
      <c r="J114" s="213"/>
      <c r="K114" s="213"/>
      <c r="L114" s="213"/>
      <c r="M114" s="213"/>
      <c r="N114" s="208"/>
      <c r="O114" s="208"/>
      <c r="P114" s="208"/>
      <c r="Q114" s="9"/>
      <c r="R114" s="9"/>
      <c r="S114" s="9"/>
      <c r="T114" s="9"/>
      <c r="U114" s="9"/>
    </row>
    <row r="115" spans="1:21" s="4" customFormat="1" ht="27.75" customHeight="1">
      <c r="A115" s="202" t="s">
        <v>217</v>
      </c>
      <c r="B115" s="202"/>
      <c r="C115" s="202"/>
      <c r="D115" s="202"/>
      <c r="E115" s="202"/>
      <c r="F115" s="202"/>
      <c r="G115" s="202"/>
      <c r="H115" s="202"/>
      <c r="I115" s="202"/>
      <c r="J115" s="202"/>
      <c r="K115" s="202"/>
      <c r="L115" s="202"/>
      <c r="M115" s="202"/>
      <c r="N115" s="202"/>
      <c r="O115" s="202"/>
      <c r="P115" s="202"/>
      <c r="Q115" s="9"/>
      <c r="R115" s="9"/>
      <c r="S115" s="9"/>
      <c r="T115" s="9"/>
      <c r="U115" s="9"/>
    </row>
    <row r="116" spans="1:16" ht="16.5" customHeight="1">
      <c r="A116" s="4"/>
      <c r="B116" s="4"/>
      <c r="C116" s="4"/>
      <c r="D116" s="4"/>
      <c r="E116" s="4"/>
      <c r="F116" s="4"/>
      <c r="G116" s="4"/>
      <c r="H116" s="4"/>
      <c r="I116" s="4"/>
      <c r="J116" s="4"/>
      <c r="K116" s="4"/>
      <c r="L116" s="4"/>
      <c r="M116" s="4"/>
      <c r="N116" s="4"/>
      <c r="O116" s="4"/>
      <c r="P116" s="4"/>
    </row>
    <row r="117" spans="1:16" ht="24.75" customHeight="1">
      <c r="A117" s="4"/>
      <c r="B117" s="4"/>
      <c r="C117" s="4"/>
      <c r="D117" s="4"/>
      <c r="E117" s="4"/>
      <c r="F117" s="4"/>
      <c r="G117" s="4"/>
      <c r="H117" s="4"/>
      <c r="I117" s="4"/>
      <c r="J117" s="4"/>
      <c r="K117" s="4"/>
      <c r="L117" s="4"/>
      <c r="M117" s="4"/>
      <c r="N117" s="4"/>
      <c r="O117" s="4"/>
      <c r="P117" s="4"/>
    </row>
    <row r="118" ht="14.25" customHeight="1"/>
    <row r="119" ht="12.75" customHeight="1"/>
    <row r="120" ht="15" customHeight="1"/>
    <row r="121" ht="15" customHeight="1"/>
    <row r="122" ht="14.25" customHeight="1"/>
    <row r="125" ht="16.5" customHeight="1"/>
    <row r="127" ht="15" customHeight="1"/>
    <row r="128" ht="15" customHeight="1"/>
    <row r="129" ht="12.75" customHeight="1"/>
    <row r="130" ht="13.5" customHeight="1"/>
    <row r="131" ht="15" customHeight="1"/>
    <row r="132" ht="15" customHeight="1"/>
    <row r="133" ht="15" customHeight="1"/>
    <row r="134" ht="15" customHeight="1"/>
    <row r="222" ht="15">
      <c r="A222" s="4"/>
    </row>
    <row r="223" ht="15">
      <c r="A223" s="4"/>
    </row>
    <row r="224" ht="15">
      <c r="A224" s="4"/>
    </row>
    <row r="225" ht="15">
      <c r="A225" s="7"/>
    </row>
    <row r="226" ht="15">
      <c r="A226" s="7"/>
    </row>
  </sheetData>
  <sheetProtection/>
  <mergeCells count="273">
    <mergeCell ref="K31:P31"/>
    <mergeCell ref="K32:P32"/>
    <mergeCell ref="K33:P33"/>
    <mergeCell ref="K34:P34"/>
    <mergeCell ref="K35:P35"/>
    <mergeCell ref="K36:P36"/>
    <mergeCell ref="C78:D78"/>
    <mergeCell ref="C79:D79"/>
    <mergeCell ref="C80:D80"/>
    <mergeCell ref="C81:D81"/>
    <mergeCell ref="C68:D68"/>
    <mergeCell ref="C69:D69"/>
    <mergeCell ref="C72:D72"/>
    <mergeCell ref="C73:D73"/>
    <mergeCell ref="C74:D74"/>
    <mergeCell ref="C75:D75"/>
    <mergeCell ref="C60:D60"/>
    <mergeCell ref="C61:D61"/>
    <mergeCell ref="C62:D62"/>
    <mergeCell ref="C63:D63"/>
    <mergeCell ref="C66:D66"/>
    <mergeCell ref="C67:D67"/>
    <mergeCell ref="K99:P99"/>
    <mergeCell ref="A101:P101"/>
    <mergeCell ref="A95:J95"/>
    <mergeCell ref="K95:P95"/>
    <mergeCell ref="A96:J96"/>
    <mergeCell ref="K96:P96"/>
    <mergeCell ref="A97:J97"/>
    <mergeCell ref="K97:P97"/>
    <mergeCell ref="A100:P100"/>
    <mergeCell ref="A92:P92"/>
    <mergeCell ref="A93:B93"/>
    <mergeCell ref="C93:E93"/>
    <mergeCell ref="F93:J93"/>
    <mergeCell ref="K93:P93"/>
    <mergeCell ref="A94:P94"/>
    <mergeCell ref="A89:J89"/>
    <mergeCell ref="K89:P89"/>
    <mergeCell ref="A90:J90"/>
    <mergeCell ref="K90:P90"/>
    <mergeCell ref="A91:J91"/>
    <mergeCell ref="K91:P91"/>
    <mergeCell ref="A85:P85"/>
    <mergeCell ref="A86:J86"/>
    <mergeCell ref="K86:P86"/>
    <mergeCell ref="A87:J87"/>
    <mergeCell ref="K87:P87"/>
    <mergeCell ref="A88:J88"/>
    <mergeCell ref="K88:P88"/>
    <mergeCell ref="A81:B81"/>
    <mergeCell ref="A76:D76"/>
    <mergeCell ref="A82:D82"/>
    <mergeCell ref="A83:D83"/>
    <mergeCell ref="A84:P84"/>
    <mergeCell ref="A73:B73"/>
    <mergeCell ref="A74:B74"/>
    <mergeCell ref="A75:B75"/>
    <mergeCell ref="A78:B78"/>
    <mergeCell ref="A79:B79"/>
    <mergeCell ref="A80:B80"/>
    <mergeCell ref="G82:H82"/>
    <mergeCell ref="K82:L82"/>
    <mergeCell ref="M82:P82"/>
    <mergeCell ref="G83:H83"/>
    <mergeCell ref="K83:L83"/>
    <mergeCell ref="M83:P83"/>
    <mergeCell ref="G80:H80"/>
    <mergeCell ref="K80:L80"/>
    <mergeCell ref="O80:P80"/>
    <mergeCell ref="G81:H81"/>
    <mergeCell ref="K81:L81"/>
    <mergeCell ref="O81:P81"/>
    <mergeCell ref="G78:H78"/>
    <mergeCell ref="K78:L78"/>
    <mergeCell ref="O78:P78"/>
    <mergeCell ref="G79:H79"/>
    <mergeCell ref="K79:L79"/>
    <mergeCell ref="O79:P79"/>
    <mergeCell ref="A77:P77"/>
    <mergeCell ref="G75:H75"/>
    <mergeCell ref="K75:L75"/>
    <mergeCell ref="O75:P75"/>
    <mergeCell ref="G76:H76"/>
    <mergeCell ref="K76:L76"/>
    <mergeCell ref="M76:P76"/>
    <mergeCell ref="O72:P72"/>
    <mergeCell ref="G73:H73"/>
    <mergeCell ref="K73:L73"/>
    <mergeCell ref="O73:P73"/>
    <mergeCell ref="G74:H74"/>
    <mergeCell ref="K74:L74"/>
    <mergeCell ref="O74:P74"/>
    <mergeCell ref="G72:H72"/>
    <mergeCell ref="K72:L72"/>
    <mergeCell ref="M58:P58"/>
    <mergeCell ref="M56:P57"/>
    <mergeCell ref="G60:H60"/>
    <mergeCell ref="K60:L60"/>
    <mergeCell ref="O60:P60"/>
    <mergeCell ref="A59:P59"/>
    <mergeCell ref="A60:B60"/>
    <mergeCell ref="G56:H57"/>
    <mergeCell ref="I56:I57"/>
    <mergeCell ref="J56:J57"/>
    <mergeCell ref="K56:L57"/>
    <mergeCell ref="G61:H61"/>
    <mergeCell ref="K61:L61"/>
    <mergeCell ref="M46:P46"/>
    <mergeCell ref="M47:P47"/>
    <mergeCell ref="M49:P49"/>
    <mergeCell ref="M50:P50"/>
    <mergeCell ref="A51:P51"/>
    <mergeCell ref="O61:P61"/>
    <mergeCell ref="A61:B61"/>
    <mergeCell ref="A45:P45"/>
    <mergeCell ref="A48:P48"/>
    <mergeCell ref="J46:L46"/>
    <mergeCell ref="J47:L47"/>
    <mergeCell ref="J49:L49"/>
    <mergeCell ref="J50:L50"/>
    <mergeCell ref="B49:D49"/>
    <mergeCell ref="B50:D50"/>
    <mergeCell ref="F49:I49"/>
    <mergeCell ref="F50:I50"/>
    <mergeCell ref="F43:I43"/>
    <mergeCell ref="F44:I44"/>
    <mergeCell ref="J43:L43"/>
    <mergeCell ref="J44:L44"/>
    <mergeCell ref="M43:P43"/>
    <mergeCell ref="M44:P44"/>
    <mergeCell ref="K62:L62"/>
    <mergeCell ref="O62:P62"/>
    <mergeCell ref="G63:H63"/>
    <mergeCell ref="K63:L63"/>
    <mergeCell ref="O63:P63"/>
    <mergeCell ref="A62:B62"/>
    <mergeCell ref="A63:B63"/>
    <mergeCell ref="J52:L52"/>
    <mergeCell ref="M52:P52"/>
    <mergeCell ref="G64:H64"/>
    <mergeCell ref="K64:L64"/>
    <mergeCell ref="M64:P64"/>
    <mergeCell ref="A64:D64"/>
    <mergeCell ref="A56:B57"/>
    <mergeCell ref="G55:P55"/>
    <mergeCell ref="A54:P54"/>
    <mergeCell ref="G62:H62"/>
    <mergeCell ref="B46:D46"/>
    <mergeCell ref="B47:D47"/>
    <mergeCell ref="F46:I46"/>
    <mergeCell ref="F47:I47"/>
    <mergeCell ref="A55:F55"/>
    <mergeCell ref="B52:D52"/>
    <mergeCell ref="B53:D53"/>
    <mergeCell ref="F52:I52"/>
    <mergeCell ref="O67:P67"/>
    <mergeCell ref="G66:H66"/>
    <mergeCell ref="K66:L66"/>
    <mergeCell ref="O66:P66"/>
    <mergeCell ref="A65:P65"/>
    <mergeCell ref="A66:B66"/>
    <mergeCell ref="I38:J38"/>
    <mergeCell ref="G67:H67"/>
    <mergeCell ref="K67:L67"/>
    <mergeCell ref="A67:B67"/>
    <mergeCell ref="B43:D43"/>
    <mergeCell ref="B44:D44"/>
    <mergeCell ref="A42:P42"/>
    <mergeCell ref="F53:I53"/>
    <mergeCell ref="J53:L53"/>
    <mergeCell ref="M53:P53"/>
    <mergeCell ref="I31:J32"/>
    <mergeCell ref="A40:P40"/>
    <mergeCell ref="B41:D41"/>
    <mergeCell ref="M41:P41"/>
    <mergeCell ref="J41:L41"/>
    <mergeCell ref="B33:H33"/>
    <mergeCell ref="B34:H34"/>
    <mergeCell ref="B35:H35"/>
    <mergeCell ref="F41:I41"/>
    <mergeCell ref="B38:H38"/>
    <mergeCell ref="I33:J33"/>
    <mergeCell ref="I34:J34"/>
    <mergeCell ref="I35:J35"/>
    <mergeCell ref="I36:J36"/>
    <mergeCell ref="I37:J37"/>
    <mergeCell ref="B36:H36"/>
    <mergeCell ref="B37:H37"/>
    <mergeCell ref="A69:B69"/>
    <mergeCell ref="A70:D70"/>
    <mergeCell ref="G68:H68"/>
    <mergeCell ref="K68:L68"/>
    <mergeCell ref="O68:P68"/>
    <mergeCell ref="G69:H69"/>
    <mergeCell ref="K69:L69"/>
    <mergeCell ref="O69:P69"/>
    <mergeCell ref="A71:P71"/>
    <mergeCell ref="A72:B72"/>
    <mergeCell ref="E56:F56"/>
    <mergeCell ref="A58:B58"/>
    <mergeCell ref="K58:L58"/>
    <mergeCell ref="G58:H58"/>
    <mergeCell ref="G70:H70"/>
    <mergeCell ref="K70:L70"/>
    <mergeCell ref="M70:P70"/>
    <mergeCell ref="A68:B68"/>
    <mergeCell ref="D56:D57"/>
    <mergeCell ref="A24:P26"/>
    <mergeCell ref="A27:P27"/>
    <mergeCell ref="A28:H28"/>
    <mergeCell ref="A29:H29"/>
    <mergeCell ref="I28:P28"/>
    <mergeCell ref="I29:P29"/>
    <mergeCell ref="K37:P37"/>
    <mergeCell ref="K38:P38"/>
    <mergeCell ref="B31:H32"/>
    <mergeCell ref="A4:P6"/>
    <mergeCell ref="A15:P15"/>
    <mergeCell ref="A16:P18"/>
    <mergeCell ref="A19:P19"/>
    <mergeCell ref="A20:P22"/>
    <mergeCell ref="A23:P23"/>
    <mergeCell ref="A7:P7"/>
    <mergeCell ref="A8:P10"/>
    <mergeCell ref="A2:P2"/>
    <mergeCell ref="A3:P3"/>
    <mergeCell ref="A99:J99"/>
    <mergeCell ref="A1:P1"/>
    <mergeCell ref="A12:P14"/>
    <mergeCell ref="A11:P11"/>
    <mergeCell ref="A98:J98"/>
    <mergeCell ref="K98:P98"/>
    <mergeCell ref="A30:P30"/>
    <mergeCell ref="A31:A32"/>
    <mergeCell ref="B39:H39"/>
    <mergeCell ref="I39:J39"/>
    <mergeCell ref="K39:P39"/>
    <mergeCell ref="A102:P104"/>
    <mergeCell ref="A105:P105"/>
    <mergeCell ref="B106:C106"/>
    <mergeCell ref="D106:J106"/>
    <mergeCell ref="K106:M106"/>
    <mergeCell ref="N106:P106"/>
    <mergeCell ref="C56:C57"/>
    <mergeCell ref="A107:A109"/>
    <mergeCell ref="A110:A111"/>
    <mergeCell ref="A114:M114"/>
    <mergeCell ref="N114:P114"/>
    <mergeCell ref="B107:C109"/>
    <mergeCell ref="B110:C111"/>
    <mergeCell ref="B112:J112"/>
    <mergeCell ref="B113:C113"/>
    <mergeCell ref="D113:J113"/>
    <mergeCell ref="D107:G107"/>
    <mergeCell ref="K112:M112"/>
    <mergeCell ref="K113:M113"/>
    <mergeCell ref="N107:P109"/>
    <mergeCell ref="K107:M107"/>
    <mergeCell ref="K108:M108"/>
    <mergeCell ref="K109:M109"/>
    <mergeCell ref="K110:M110"/>
    <mergeCell ref="N110:P110"/>
    <mergeCell ref="A115:P115"/>
    <mergeCell ref="H107:J108"/>
    <mergeCell ref="D108:G108"/>
    <mergeCell ref="D109:J109"/>
    <mergeCell ref="D110:J110"/>
    <mergeCell ref="D111:J111"/>
    <mergeCell ref="N111:P111"/>
    <mergeCell ref="N112:P112"/>
    <mergeCell ref="N113:P113"/>
    <mergeCell ref="K111:M111"/>
  </mergeCells>
  <conditionalFormatting sqref="K99:P99">
    <cfRule type="cellIs" priority="10" dxfId="0" operator="lessThan" stopIfTrue="1">
      <formula>'B.Projekts'!#REF!</formula>
    </cfRule>
  </conditionalFormatting>
  <dataValidations count="8">
    <dataValidation type="custom" allowBlank="1" showInputMessage="1" showErrorMessage="1" prompt="Projekta priekšfinansēšanas avotu kopsummai jāsakrīt ar projekta kopējo summu, kas aprēkināta B8. tabulā   " errorTitle="Nelabot!" error="Kopsumma rēķinās automātiski" sqref="K99:P99">
      <formula1>"x"</formula1>
    </dataValidation>
    <dataValidation type="custom" allowBlank="1" showInputMessage="1" showErrorMessage="1" errorTitle="Nelabot!" error="Kopsumma rēķinās automātiski" sqref="K91:P91 J60:L63 J72:L75 J66:L69 J78:L81">
      <formula1>"x"</formula1>
    </dataValidation>
    <dataValidation type="custom" allowBlank="1" showInputMessage="1" showErrorMessage="1" errorTitle="Nelabot" error="Projekta kopējā summa ir Neattiecināmo izmaksu kopsumma (C.14 tabula) + Attiecināmo izmaksu kopsumma (C.13.tabula)" sqref="C93:E93">
      <formula1>"x"</formula1>
    </dataValidation>
    <dataValidation allowBlank="1" showInputMessage="1" showErrorMessage="1" errorTitle="Nelabot!" error="Projekta attiecināmo izmaksu summa automātiski tiek pārnesta no C.13. tabulas" sqref="K93:P93"/>
    <dataValidation allowBlank="1" showInputMessage="1" showErrorMessage="1" errorTitle="Nelabot!" error="Kopsumma rēķinās automātiski" sqref="F60:G63 F72:G75 F66:G69 F78:G81"/>
    <dataValidation type="custom" allowBlank="1" showInputMessage="1" showErrorMessage="1" sqref="A84:P84 I64:L64 E70:L70 E76:L76 E64:F64 E82:L83">
      <formula1>"x"</formula1>
    </dataValidation>
    <dataValidation type="list" allowBlank="1" showInputMessage="1" showErrorMessage="1" sqref="I78:I81">
      <formula1>"50"</formula1>
    </dataValidation>
    <dataValidation type="list" allowBlank="1" showInputMessage="1" showErrorMessage="1" sqref="I60:I63 I66:I69 I72:I75">
      <formula1>"60, 75, 80"</formula1>
    </dataValidation>
  </dataValidations>
  <printOptions/>
  <pageMargins left="0.7874015748031497" right="0.15748031496062992" top="0.3937007874015748" bottom="0.3937007874015748" header="0.1968503937007874" footer="0.1968503937007874"/>
  <pageSetup horizontalDpi="600" verticalDpi="600" orientation="portrait" paperSize="9" scale="55" r:id="rId2"/>
  <rowBreaks count="1" manualBreakCount="1">
    <brk id="53" max="15" man="1"/>
  </rowBreaks>
  <legacyDrawing r:id="rId1"/>
</worksheet>
</file>

<file path=xl/worksheets/sheet4.xml><?xml version="1.0" encoding="utf-8"?>
<worksheet xmlns="http://schemas.openxmlformats.org/spreadsheetml/2006/main" xmlns:r="http://schemas.openxmlformats.org/officeDocument/2006/relationships">
  <sheetPr codeName="Sheet5"/>
  <dimension ref="A1:Q46"/>
  <sheetViews>
    <sheetView zoomScale="80" zoomScaleNormal="80" zoomScaleSheetLayoutView="35" zoomScalePageLayoutView="0" workbookViewId="0" topLeftCell="A1">
      <selection activeCell="J39" sqref="J39"/>
    </sheetView>
  </sheetViews>
  <sheetFormatPr defaultColWidth="9.140625" defaultRowHeight="15"/>
  <cols>
    <col min="1" max="1" width="5.8515625" style="43" customWidth="1"/>
    <col min="2" max="2" width="6.28125" style="43" customWidth="1"/>
    <col min="3" max="6" width="5.7109375" style="43" customWidth="1"/>
    <col min="7" max="7" width="8.7109375" style="43" customWidth="1"/>
    <col min="8" max="8" width="3.8515625" style="43" customWidth="1"/>
    <col min="9" max="9" width="3.28125" style="43" customWidth="1"/>
    <col min="10" max="10" width="7.8515625" style="43" customWidth="1"/>
    <col min="11" max="11" width="37.7109375" style="43" customWidth="1"/>
    <col min="12" max="12" width="3.7109375" style="43" customWidth="1"/>
    <col min="13" max="13" width="5.28125" style="43" customWidth="1"/>
    <col min="14" max="17" width="6.57421875" style="43" customWidth="1"/>
    <col min="18" max="16384" width="9.140625" style="43" customWidth="1"/>
  </cols>
  <sheetData>
    <row r="1" spans="1:17" ht="15">
      <c r="A1" s="20" t="s">
        <v>148</v>
      </c>
      <c r="B1" s="20"/>
      <c r="C1" s="20"/>
      <c r="D1" s="20"/>
      <c r="E1" s="20"/>
      <c r="F1" s="20"/>
      <c r="G1" s="20"/>
      <c r="H1" s="20"/>
      <c r="I1" s="20"/>
      <c r="J1" s="20"/>
      <c r="K1" s="20"/>
      <c r="L1" s="20"/>
      <c r="M1" s="20"/>
      <c r="N1" s="20"/>
      <c r="O1" s="20"/>
      <c r="P1" s="20"/>
      <c r="Q1" s="20"/>
    </row>
    <row r="2" spans="1:17" ht="15.75" customHeight="1">
      <c r="A2" s="28" t="s">
        <v>149</v>
      </c>
      <c r="B2" s="370" t="s">
        <v>39</v>
      </c>
      <c r="C2" s="370"/>
      <c r="D2" s="370"/>
      <c r="E2" s="370"/>
      <c r="F2" s="370"/>
      <c r="G2" s="370"/>
      <c r="H2" s="370"/>
      <c r="I2" s="370"/>
      <c r="J2" s="370"/>
      <c r="K2" s="370"/>
      <c r="L2" s="370"/>
      <c r="M2" s="370"/>
      <c r="N2" s="370"/>
      <c r="O2" s="370"/>
      <c r="P2" s="370"/>
      <c r="Q2" s="370"/>
    </row>
    <row r="3" spans="1:17" ht="16.5" customHeight="1">
      <c r="A3" s="373" t="s">
        <v>150</v>
      </c>
      <c r="B3" s="374"/>
      <c r="C3" s="374"/>
      <c r="D3" s="374"/>
      <c r="E3" s="374"/>
      <c r="F3" s="374"/>
      <c r="G3" s="374"/>
      <c r="H3" s="374"/>
      <c r="I3" s="374"/>
      <c r="J3" s="374"/>
      <c r="K3" s="374"/>
      <c r="L3" s="374"/>
      <c r="M3" s="375"/>
      <c r="N3" s="382" t="s">
        <v>16</v>
      </c>
      <c r="O3" s="385"/>
      <c r="P3" s="385"/>
      <c r="Q3" s="386"/>
    </row>
    <row r="4" spans="1:17" ht="26.25" customHeight="1">
      <c r="A4" s="376"/>
      <c r="B4" s="377"/>
      <c r="C4" s="377"/>
      <c r="D4" s="377"/>
      <c r="E4" s="377"/>
      <c r="F4" s="377"/>
      <c r="G4" s="377"/>
      <c r="H4" s="377"/>
      <c r="I4" s="377"/>
      <c r="J4" s="377"/>
      <c r="K4" s="377"/>
      <c r="L4" s="377"/>
      <c r="M4" s="378"/>
      <c r="N4" s="382" t="s">
        <v>25</v>
      </c>
      <c r="O4" s="383"/>
      <c r="P4" s="384"/>
      <c r="Q4" s="387" t="s">
        <v>17</v>
      </c>
    </row>
    <row r="5" spans="1:17" ht="26.25" customHeight="1">
      <c r="A5" s="379"/>
      <c r="B5" s="380"/>
      <c r="C5" s="380"/>
      <c r="D5" s="380"/>
      <c r="E5" s="380"/>
      <c r="F5" s="380"/>
      <c r="G5" s="380"/>
      <c r="H5" s="380"/>
      <c r="I5" s="380"/>
      <c r="J5" s="380"/>
      <c r="K5" s="380"/>
      <c r="L5" s="380"/>
      <c r="M5" s="381"/>
      <c r="N5" s="60" t="s">
        <v>36</v>
      </c>
      <c r="O5" s="60" t="s">
        <v>37</v>
      </c>
      <c r="P5" s="60" t="s">
        <v>8</v>
      </c>
      <c r="Q5" s="388"/>
    </row>
    <row r="6" spans="1:17" ht="51.75" customHeight="1">
      <c r="A6" s="24" t="s">
        <v>60</v>
      </c>
      <c r="B6" s="348" t="s">
        <v>151</v>
      </c>
      <c r="C6" s="371"/>
      <c r="D6" s="371"/>
      <c r="E6" s="371"/>
      <c r="F6" s="371"/>
      <c r="G6" s="371"/>
      <c r="H6" s="371"/>
      <c r="I6" s="371"/>
      <c r="J6" s="371"/>
      <c r="K6" s="372"/>
      <c r="L6" s="359" t="s">
        <v>41</v>
      </c>
      <c r="M6" s="359"/>
      <c r="N6" s="78"/>
      <c r="O6" s="78"/>
      <c r="P6" s="78"/>
      <c r="Q6" s="79"/>
    </row>
    <row r="7" spans="1:17" s="1" customFormat="1" ht="57" customHeight="1">
      <c r="A7" s="24" t="s">
        <v>31</v>
      </c>
      <c r="B7" s="348" t="s">
        <v>188</v>
      </c>
      <c r="C7" s="349"/>
      <c r="D7" s="349"/>
      <c r="E7" s="349"/>
      <c r="F7" s="349"/>
      <c r="G7" s="349"/>
      <c r="H7" s="349"/>
      <c r="I7" s="349"/>
      <c r="J7" s="349"/>
      <c r="K7" s="350"/>
      <c r="L7" s="359" t="s">
        <v>42</v>
      </c>
      <c r="M7" s="359"/>
      <c r="N7" s="52"/>
      <c r="O7" s="52"/>
      <c r="P7" s="52"/>
      <c r="Q7" s="52"/>
    </row>
    <row r="8" spans="1:17" s="1" customFormat="1" ht="27" customHeight="1">
      <c r="A8" s="24" t="s">
        <v>32</v>
      </c>
      <c r="B8" s="358" t="s">
        <v>64</v>
      </c>
      <c r="C8" s="358"/>
      <c r="D8" s="358"/>
      <c r="E8" s="358"/>
      <c r="F8" s="358"/>
      <c r="G8" s="358"/>
      <c r="H8" s="358"/>
      <c r="I8" s="358"/>
      <c r="J8" s="358"/>
      <c r="K8" s="358"/>
      <c r="L8" s="359" t="s">
        <v>189</v>
      </c>
      <c r="M8" s="359"/>
      <c r="N8" s="8"/>
      <c r="O8" s="8"/>
      <c r="P8" s="8"/>
      <c r="Q8" s="8"/>
    </row>
    <row r="9" spans="1:17" s="1" customFormat="1" ht="27" customHeight="1">
      <c r="A9" s="89" t="s">
        <v>218</v>
      </c>
      <c r="B9" s="348" t="s">
        <v>219</v>
      </c>
      <c r="C9" s="349"/>
      <c r="D9" s="349"/>
      <c r="E9" s="349"/>
      <c r="F9" s="349"/>
      <c r="G9" s="349"/>
      <c r="H9" s="349"/>
      <c r="I9" s="349"/>
      <c r="J9" s="349"/>
      <c r="K9" s="350"/>
      <c r="L9" s="353" t="s">
        <v>41</v>
      </c>
      <c r="M9" s="354"/>
      <c r="N9" s="8"/>
      <c r="O9" s="8"/>
      <c r="P9" s="8"/>
      <c r="Q9" s="8"/>
    </row>
    <row r="10" spans="1:17" s="1" customFormat="1" ht="52.5" customHeight="1">
      <c r="A10" s="24" t="s">
        <v>61</v>
      </c>
      <c r="B10" s="358" t="s">
        <v>152</v>
      </c>
      <c r="C10" s="358"/>
      <c r="D10" s="358"/>
      <c r="E10" s="358"/>
      <c r="F10" s="358"/>
      <c r="G10" s="358"/>
      <c r="H10" s="358"/>
      <c r="I10" s="358"/>
      <c r="J10" s="358"/>
      <c r="K10" s="358"/>
      <c r="L10" s="359" t="s">
        <v>41</v>
      </c>
      <c r="M10" s="359"/>
      <c r="N10" s="8"/>
      <c r="O10" s="8"/>
      <c r="P10" s="8"/>
      <c r="Q10" s="8"/>
    </row>
    <row r="11" spans="1:17" s="1" customFormat="1" ht="44.25" customHeight="1">
      <c r="A11" s="24" t="s">
        <v>62</v>
      </c>
      <c r="B11" s="358" t="s">
        <v>190</v>
      </c>
      <c r="C11" s="358"/>
      <c r="D11" s="358"/>
      <c r="E11" s="358"/>
      <c r="F11" s="358"/>
      <c r="G11" s="358"/>
      <c r="H11" s="358"/>
      <c r="I11" s="358"/>
      <c r="J11" s="358"/>
      <c r="K11" s="358"/>
      <c r="L11" s="359" t="s">
        <v>41</v>
      </c>
      <c r="M11" s="359"/>
      <c r="N11" s="8"/>
      <c r="O11" s="8"/>
      <c r="P11" s="8"/>
      <c r="Q11" s="8"/>
    </row>
    <row r="12" spans="1:17" s="1" customFormat="1" ht="80.25" customHeight="1">
      <c r="A12" s="24" t="s">
        <v>35</v>
      </c>
      <c r="B12" s="358" t="s">
        <v>191</v>
      </c>
      <c r="C12" s="358"/>
      <c r="D12" s="358"/>
      <c r="E12" s="358"/>
      <c r="F12" s="358"/>
      <c r="G12" s="358"/>
      <c r="H12" s="358"/>
      <c r="I12" s="358"/>
      <c r="J12" s="358"/>
      <c r="K12" s="358"/>
      <c r="L12" s="359" t="s">
        <v>41</v>
      </c>
      <c r="M12" s="359"/>
      <c r="N12" s="8"/>
      <c r="O12" s="8"/>
      <c r="P12" s="8"/>
      <c r="Q12" s="8"/>
    </row>
    <row r="13" spans="1:17" ht="18.75" customHeight="1">
      <c r="A13" s="389" t="s">
        <v>153</v>
      </c>
      <c r="B13" s="390"/>
      <c r="C13" s="390"/>
      <c r="D13" s="390"/>
      <c r="E13" s="390"/>
      <c r="F13" s="390"/>
      <c r="G13" s="390"/>
      <c r="H13" s="390"/>
      <c r="I13" s="390"/>
      <c r="J13" s="390"/>
      <c r="K13" s="390"/>
      <c r="L13" s="390"/>
      <c r="M13" s="390"/>
      <c r="N13" s="390"/>
      <c r="O13" s="390"/>
      <c r="P13" s="390"/>
      <c r="Q13" s="390"/>
    </row>
    <row r="14" spans="1:17" ht="56.25" customHeight="1">
      <c r="A14" s="24" t="s">
        <v>5</v>
      </c>
      <c r="B14" s="348" t="s">
        <v>192</v>
      </c>
      <c r="C14" s="349"/>
      <c r="D14" s="349"/>
      <c r="E14" s="349"/>
      <c r="F14" s="349"/>
      <c r="G14" s="349"/>
      <c r="H14" s="349"/>
      <c r="I14" s="349"/>
      <c r="J14" s="349"/>
      <c r="K14" s="350"/>
      <c r="L14" s="362" t="s">
        <v>189</v>
      </c>
      <c r="M14" s="363"/>
      <c r="N14" s="13"/>
      <c r="O14" s="13"/>
      <c r="P14" s="13"/>
      <c r="Q14" s="13"/>
    </row>
    <row r="15" spans="1:17" ht="38.25" customHeight="1">
      <c r="A15" s="24" t="s">
        <v>6</v>
      </c>
      <c r="B15" s="358" t="s">
        <v>220</v>
      </c>
      <c r="C15" s="358"/>
      <c r="D15" s="358"/>
      <c r="E15" s="358"/>
      <c r="F15" s="358"/>
      <c r="G15" s="358"/>
      <c r="H15" s="358"/>
      <c r="I15" s="358"/>
      <c r="J15" s="358"/>
      <c r="K15" s="348"/>
      <c r="L15" s="362" t="s">
        <v>189</v>
      </c>
      <c r="M15" s="363"/>
      <c r="N15" s="13"/>
      <c r="O15" s="13"/>
      <c r="P15" s="13"/>
      <c r="Q15" s="13"/>
    </row>
    <row r="16" spans="1:17" ht="48.75" customHeight="1">
      <c r="A16" s="24" t="s">
        <v>7</v>
      </c>
      <c r="B16" s="348" t="s">
        <v>221</v>
      </c>
      <c r="C16" s="349"/>
      <c r="D16" s="349"/>
      <c r="E16" s="349"/>
      <c r="F16" s="349"/>
      <c r="G16" s="349"/>
      <c r="H16" s="349"/>
      <c r="I16" s="349"/>
      <c r="J16" s="349"/>
      <c r="K16" s="350"/>
      <c r="L16" s="362" t="s">
        <v>189</v>
      </c>
      <c r="M16" s="363"/>
      <c r="N16" s="14"/>
      <c r="O16" s="14"/>
      <c r="P16" s="14"/>
      <c r="Q16" s="14"/>
    </row>
    <row r="17" spans="1:17" ht="45" customHeight="1">
      <c r="A17" s="24" t="s">
        <v>12</v>
      </c>
      <c r="B17" s="348" t="s">
        <v>222</v>
      </c>
      <c r="C17" s="349"/>
      <c r="D17" s="349"/>
      <c r="E17" s="349"/>
      <c r="F17" s="349"/>
      <c r="G17" s="349"/>
      <c r="H17" s="349"/>
      <c r="I17" s="349"/>
      <c r="J17" s="349"/>
      <c r="K17" s="350"/>
      <c r="L17" s="353" t="s">
        <v>41</v>
      </c>
      <c r="M17" s="354"/>
      <c r="N17" s="14"/>
      <c r="O17" s="14"/>
      <c r="P17" s="14"/>
      <c r="Q17" s="14"/>
    </row>
    <row r="18" spans="1:17" ht="51.75" customHeight="1">
      <c r="A18" s="24" t="s">
        <v>13</v>
      </c>
      <c r="B18" s="348" t="s">
        <v>223</v>
      </c>
      <c r="C18" s="349"/>
      <c r="D18" s="349"/>
      <c r="E18" s="349"/>
      <c r="F18" s="349"/>
      <c r="G18" s="349"/>
      <c r="H18" s="349"/>
      <c r="I18" s="349"/>
      <c r="J18" s="349"/>
      <c r="K18" s="350"/>
      <c r="L18" s="362" t="s">
        <v>189</v>
      </c>
      <c r="M18" s="363"/>
      <c r="N18" s="14"/>
      <c r="O18" s="14"/>
      <c r="P18" s="14"/>
      <c r="Q18" s="14"/>
    </row>
    <row r="19" spans="1:17" ht="26.25" customHeight="1">
      <c r="A19" s="24" t="s">
        <v>14</v>
      </c>
      <c r="B19" s="364" t="s">
        <v>193</v>
      </c>
      <c r="C19" s="364"/>
      <c r="D19" s="364"/>
      <c r="E19" s="364"/>
      <c r="F19" s="364"/>
      <c r="G19" s="364"/>
      <c r="H19" s="364"/>
      <c r="I19" s="364"/>
      <c r="J19" s="364"/>
      <c r="K19" s="186"/>
      <c r="L19" s="362" t="s">
        <v>189</v>
      </c>
      <c r="M19" s="363"/>
      <c r="N19" s="14"/>
      <c r="O19" s="14"/>
      <c r="P19" s="14"/>
      <c r="Q19" s="14"/>
    </row>
    <row r="20" spans="1:17" ht="39.75" customHeight="1">
      <c r="A20" s="24" t="s">
        <v>52</v>
      </c>
      <c r="B20" s="364" t="s">
        <v>194</v>
      </c>
      <c r="C20" s="364"/>
      <c r="D20" s="364"/>
      <c r="E20" s="364"/>
      <c r="F20" s="364"/>
      <c r="G20" s="364"/>
      <c r="H20" s="364"/>
      <c r="I20" s="364"/>
      <c r="J20" s="364"/>
      <c r="K20" s="186"/>
      <c r="L20" s="362" t="s">
        <v>189</v>
      </c>
      <c r="M20" s="363"/>
      <c r="N20" s="14"/>
      <c r="O20" s="14"/>
      <c r="P20" s="14"/>
      <c r="Q20" s="14"/>
    </row>
    <row r="21" spans="1:17" ht="33.75" customHeight="1">
      <c r="A21" s="195" t="s">
        <v>195</v>
      </c>
      <c r="B21" s="196"/>
      <c r="C21" s="196"/>
      <c r="D21" s="196"/>
      <c r="E21" s="196"/>
      <c r="F21" s="196"/>
      <c r="G21" s="196"/>
      <c r="H21" s="196"/>
      <c r="I21" s="196"/>
      <c r="J21" s="196"/>
      <c r="K21" s="196"/>
      <c r="L21" s="196"/>
      <c r="M21" s="196"/>
      <c r="N21" s="196"/>
      <c r="O21" s="196"/>
      <c r="P21" s="196"/>
      <c r="Q21" s="196"/>
    </row>
    <row r="22" spans="1:17" ht="17.25" customHeight="1">
      <c r="A22" s="24" t="s">
        <v>197</v>
      </c>
      <c r="B22" s="348" t="s">
        <v>58</v>
      </c>
      <c r="C22" s="349"/>
      <c r="D22" s="349"/>
      <c r="E22" s="349"/>
      <c r="F22" s="349"/>
      <c r="G22" s="349"/>
      <c r="H22" s="349"/>
      <c r="I22" s="349"/>
      <c r="J22" s="349"/>
      <c r="K22" s="350"/>
      <c r="L22" s="359" t="s">
        <v>41</v>
      </c>
      <c r="M22" s="359"/>
      <c r="N22" s="27"/>
      <c r="O22" s="27"/>
      <c r="P22" s="27"/>
      <c r="Q22" s="27"/>
    </row>
    <row r="23" spans="1:17" ht="38.25" customHeight="1">
      <c r="A23" s="24" t="s">
        <v>53</v>
      </c>
      <c r="B23" s="348" t="s">
        <v>154</v>
      </c>
      <c r="C23" s="349"/>
      <c r="D23" s="349"/>
      <c r="E23" s="349"/>
      <c r="F23" s="349"/>
      <c r="G23" s="349"/>
      <c r="H23" s="349"/>
      <c r="I23" s="349"/>
      <c r="J23" s="349"/>
      <c r="K23" s="350"/>
      <c r="L23" s="362" t="s">
        <v>189</v>
      </c>
      <c r="M23" s="363"/>
      <c r="N23" s="27"/>
      <c r="O23" s="27"/>
      <c r="P23" s="27"/>
      <c r="Q23" s="27"/>
    </row>
    <row r="24" spans="1:17" ht="51" customHeight="1">
      <c r="A24" s="24" t="s">
        <v>54</v>
      </c>
      <c r="B24" s="348" t="s">
        <v>196</v>
      </c>
      <c r="C24" s="349"/>
      <c r="D24" s="349"/>
      <c r="E24" s="349"/>
      <c r="F24" s="349"/>
      <c r="G24" s="349"/>
      <c r="H24" s="349"/>
      <c r="I24" s="349"/>
      <c r="J24" s="349"/>
      <c r="K24" s="350"/>
      <c r="L24" s="359" t="s">
        <v>41</v>
      </c>
      <c r="M24" s="359"/>
      <c r="N24" s="27"/>
      <c r="O24" s="27"/>
      <c r="P24" s="27"/>
      <c r="Q24" s="27"/>
    </row>
    <row r="25" spans="1:17" ht="21" customHeight="1">
      <c r="A25" s="360" t="s">
        <v>155</v>
      </c>
      <c r="B25" s="361"/>
      <c r="C25" s="361"/>
      <c r="D25" s="361"/>
      <c r="E25" s="361"/>
      <c r="F25" s="361"/>
      <c r="G25" s="361"/>
      <c r="H25" s="361"/>
      <c r="I25" s="361"/>
      <c r="J25" s="361"/>
      <c r="K25" s="361"/>
      <c r="L25" s="361"/>
      <c r="M25" s="361"/>
      <c r="N25" s="361"/>
      <c r="O25" s="361"/>
      <c r="P25" s="361"/>
      <c r="Q25" s="361"/>
    </row>
    <row r="26" spans="1:17" ht="46.5" customHeight="1">
      <c r="A26" s="12" t="s">
        <v>55</v>
      </c>
      <c r="B26" s="365" t="s">
        <v>156</v>
      </c>
      <c r="C26" s="366"/>
      <c r="D26" s="366"/>
      <c r="E26" s="366"/>
      <c r="F26" s="366"/>
      <c r="G26" s="366"/>
      <c r="H26" s="366"/>
      <c r="I26" s="366"/>
      <c r="J26" s="366"/>
      <c r="K26" s="367"/>
      <c r="L26" s="362" t="s">
        <v>189</v>
      </c>
      <c r="M26" s="363"/>
      <c r="N26" s="11"/>
      <c r="O26" s="11"/>
      <c r="P26" s="11"/>
      <c r="Q26" s="11"/>
    </row>
    <row r="27" spans="1:17" ht="15" customHeight="1">
      <c r="A27" s="368" t="s">
        <v>10</v>
      </c>
      <c r="B27" s="369"/>
      <c r="C27" s="369"/>
      <c r="D27" s="369"/>
      <c r="E27" s="369"/>
      <c r="F27" s="369"/>
      <c r="G27" s="369"/>
      <c r="H27" s="369"/>
      <c r="I27" s="369"/>
      <c r="J27" s="369"/>
      <c r="K27" s="369"/>
      <c r="L27" s="369"/>
      <c r="M27" s="369"/>
      <c r="N27" s="369"/>
      <c r="O27" s="369"/>
      <c r="P27" s="369"/>
      <c r="Q27" s="369"/>
    </row>
    <row r="28" spans="1:17" ht="19.5" customHeight="1">
      <c r="A28" s="22"/>
      <c r="B28" s="355"/>
      <c r="C28" s="356"/>
      <c r="D28" s="356"/>
      <c r="E28" s="356"/>
      <c r="F28" s="356"/>
      <c r="G28" s="356"/>
      <c r="H28" s="356"/>
      <c r="I28" s="356"/>
      <c r="J28" s="356"/>
      <c r="K28" s="357"/>
      <c r="L28" s="355"/>
      <c r="M28" s="357"/>
      <c r="N28" s="23"/>
      <c r="O28" s="23"/>
      <c r="P28" s="23"/>
      <c r="Q28" s="23"/>
    </row>
    <row r="29" spans="1:17" ht="19.5" customHeight="1">
      <c r="A29" s="22"/>
      <c r="B29" s="355"/>
      <c r="C29" s="356"/>
      <c r="D29" s="356"/>
      <c r="E29" s="356"/>
      <c r="F29" s="356"/>
      <c r="G29" s="356"/>
      <c r="H29" s="356"/>
      <c r="I29" s="356"/>
      <c r="J29" s="356"/>
      <c r="K29" s="357"/>
      <c r="L29" s="355"/>
      <c r="M29" s="357"/>
      <c r="N29" s="23"/>
      <c r="O29" s="23"/>
      <c r="P29" s="23"/>
      <c r="Q29" s="23"/>
    </row>
    <row r="30" spans="1:17" ht="19.5" customHeight="1">
      <c r="A30" s="22"/>
      <c r="B30" s="355"/>
      <c r="C30" s="356"/>
      <c r="D30" s="356"/>
      <c r="E30" s="356"/>
      <c r="F30" s="356"/>
      <c r="G30" s="356"/>
      <c r="H30" s="356"/>
      <c r="I30" s="356"/>
      <c r="J30" s="356"/>
      <c r="K30" s="357"/>
      <c r="L30" s="355"/>
      <c r="M30" s="357"/>
      <c r="N30" s="23"/>
      <c r="O30" s="23"/>
      <c r="P30" s="23"/>
      <c r="Q30" s="23"/>
    </row>
    <row r="31" spans="1:17" ht="19.5" customHeight="1">
      <c r="A31" s="21"/>
      <c r="B31" s="404" t="s">
        <v>18</v>
      </c>
      <c r="C31" s="405"/>
      <c r="D31" s="405"/>
      <c r="E31" s="405"/>
      <c r="F31" s="405"/>
      <c r="G31" s="405"/>
      <c r="H31" s="405"/>
      <c r="I31" s="405"/>
      <c r="J31" s="405"/>
      <c r="K31" s="406"/>
      <c r="L31" s="407"/>
      <c r="M31" s="407"/>
      <c r="N31" s="80"/>
      <c r="O31" s="6"/>
      <c r="P31" s="6"/>
      <c r="Q31" s="31"/>
    </row>
    <row r="32" spans="1:17" ht="6.75" customHeight="1">
      <c r="A32" s="15"/>
      <c r="B32" s="408"/>
      <c r="C32" s="409"/>
      <c r="D32" s="409"/>
      <c r="E32" s="409"/>
      <c r="F32" s="409"/>
      <c r="G32" s="409"/>
      <c r="H32" s="409"/>
      <c r="I32" s="409"/>
      <c r="J32" s="409"/>
      <c r="K32" s="409"/>
      <c r="L32" s="409"/>
      <c r="M32" s="409"/>
      <c r="N32" s="409"/>
      <c r="O32" s="409"/>
      <c r="P32" s="409"/>
      <c r="Q32" s="409"/>
    </row>
    <row r="33" spans="1:17" ht="16.5" customHeight="1">
      <c r="A33" s="53" t="s">
        <v>47</v>
      </c>
      <c r="B33" s="403" t="s">
        <v>157</v>
      </c>
      <c r="C33" s="403"/>
      <c r="D33" s="403"/>
      <c r="E33" s="403"/>
      <c r="F33" s="403"/>
      <c r="G33" s="403"/>
      <c r="H33" s="403"/>
      <c r="I33" s="403"/>
      <c r="J33" s="403"/>
      <c r="K33" s="403"/>
      <c r="L33" s="403"/>
      <c r="M33" s="403"/>
      <c r="N33" s="403"/>
      <c r="O33" s="403"/>
      <c r="P33" s="403"/>
      <c r="Q33" s="403"/>
    </row>
    <row r="34" spans="1:17" ht="15" customHeight="1">
      <c r="A34" s="53" t="s">
        <v>45</v>
      </c>
      <c r="B34" s="402" t="s">
        <v>158</v>
      </c>
      <c r="C34" s="402"/>
      <c r="D34" s="402"/>
      <c r="E34" s="402"/>
      <c r="F34" s="402"/>
      <c r="G34" s="402"/>
      <c r="H34" s="402"/>
      <c r="I34" s="402"/>
      <c r="J34" s="402"/>
      <c r="K34" s="402"/>
      <c r="L34" s="402"/>
      <c r="M34" s="402"/>
      <c r="N34" s="402"/>
      <c r="O34" s="402"/>
      <c r="P34" s="402"/>
      <c r="Q34" s="402"/>
    </row>
    <row r="35" spans="1:17" ht="26.25" customHeight="1">
      <c r="A35" s="53" t="s">
        <v>46</v>
      </c>
      <c r="B35" s="402" t="s">
        <v>224</v>
      </c>
      <c r="C35" s="402"/>
      <c r="D35" s="402"/>
      <c r="E35" s="402"/>
      <c r="F35" s="402"/>
      <c r="G35" s="402"/>
      <c r="H35" s="402"/>
      <c r="I35" s="402"/>
      <c r="J35" s="402"/>
      <c r="K35" s="402"/>
      <c r="L35" s="402"/>
      <c r="M35" s="402"/>
      <c r="N35" s="402"/>
      <c r="O35" s="402"/>
      <c r="P35" s="402"/>
      <c r="Q35" s="402"/>
    </row>
    <row r="36" spans="1:17" ht="26.25" customHeight="1">
      <c r="A36" s="53" t="s">
        <v>159</v>
      </c>
      <c r="B36" s="402" t="s">
        <v>160</v>
      </c>
      <c r="C36" s="402"/>
      <c r="D36" s="402"/>
      <c r="E36" s="402"/>
      <c r="F36" s="402"/>
      <c r="G36" s="402"/>
      <c r="H36" s="402"/>
      <c r="I36" s="402"/>
      <c r="J36" s="402"/>
      <c r="K36" s="402"/>
      <c r="L36" s="402"/>
      <c r="M36" s="402"/>
      <c r="N36" s="402"/>
      <c r="O36" s="402"/>
      <c r="P36" s="402"/>
      <c r="Q36" s="402"/>
    </row>
    <row r="37" spans="1:17" ht="6.75" customHeight="1">
      <c r="A37" s="15"/>
      <c r="B37" s="16"/>
      <c r="C37" s="16"/>
      <c r="D37" s="16"/>
      <c r="E37" s="16"/>
      <c r="F37" s="16"/>
      <c r="G37" s="16"/>
      <c r="H37" s="16"/>
      <c r="I37" s="16"/>
      <c r="J37" s="16"/>
      <c r="K37" s="16"/>
      <c r="L37" s="16"/>
      <c r="M37" s="16"/>
      <c r="N37" s="16"/>
      <c r="O37" s="16"/>
      <c r="P37" s="16"/>
      <c r="Q37" s="16"/>
    </row>
    <row r="38" spans="1:17" ht="8.25" customHeight="1">
      <c r="A38" s="395"/>
      <c r="B38" s="395"/>
      <c r="C38" s="395"/>
      <c r="D38" s="395"/>
      <c r="E38" s="395"/>
      <c r="F38" s="395"/>
      <c r="G38" s="395"/>
      <c r="H38" s="395"/>
      <c r="I38" s="395"/>
      <c r="J38" s="395"/>
      <c r="K38" s="395"/>
      <c r="L38" s="395"/>
      <c r="M38" s="395"/>
      <c r="N38" s="395"/>
      <c r="O38" s="395"/>
      <c r="P38" s="395"/>
      <c r="Q38" s="395"/>
    </row>
    <row r="39" spans="1:17" ht="26.25" customHeight="1">
      <c r="A39" s="391" t="s">
        <v>161</v>
      </c>
      <c r="B39" s="391"/>
      <c r="C39" s="391"/>
      <c r="D39" s="391"/>
      <c r="E39" s="391"/>
      <c r="G39" s="81"/>
      <c r="H39" s="54" t="s">
        <v>9</v>
      </c>
      <c r="I39" s="55"/>
      <c r="J39" s="61"/>
      <c r="K39" s="392"/>
      <c r="L39" s="393"/>
      <c r="M39" s="393"/>
      <c r="N39" s="394"/>
      <c r="O39" s="56"/>
      <c r="P39" s="56"/>
      <c r="Q39" s="63"/>
    </row>
    <row r="40" spans="1:17" ht="15">
      <c r="A40" s="17"/>
      <c r="B40" s="10"/>
      <c r="C40" s="395"/>
      <c r="D40" s="395"/>
      <c r="E40" s="395"/>
      <c r="F40" s="395"/>
      <c r="G40" s="39" t="s">
        <v>11</v>
      </c>
      <c r="H40" s="57"/>
      <c r="I40" s="57"/>
      <c r="J40" s="51" t="s">
        <v>29</v>
      </c>
      <c r="K40" s="396" t="s">
        <v>30</v>
      </c>
      <c r="L40" s="396"/>
      <c r="M40" s="396"/>
      <c r="N40" s="396"/>
      <c r="O40" s="58"/>
      <c r="P40" s="58"/>
      <c r="Q40" s="64"/>
    </row>
    <row r="41" spans="1:17" ht="15" customHeight="1">
      <c r="A41" s="398"/>
      <c r="B41" s="398"/>
      <c r="C41" s="398"/>
      <c r="D41" s="398"/>
      <c r="E41" s="398"/>
      <c r="F41" s="398"/>
      <c r="G41" s="398"/>
      <c r="H41" s="398"/>
      <c r="I41" s="398"/>
      <c r="J41" s="398"/>
      <c r="K41" s="398"/>
      <c r="L41" s="398"/>
      <c r="M41" s="398"/>
      <c r="N41" s="398"/>
      <c r="O41" s="398"/>
      <c r="P41" s="398"/>
      <c r="Q41" s="398"/>
    </row>
    <row r="42" spans="2:17" ht="15">
      <c r="B42" s="370" t="s">
        <v>0</v>
      </c>
      <c r="C42" s="370"/>
      <c r="D42" s="370"/>
      <c r="E42" s="370"/>
      <c r="F42" s="401"/>
      <c r="G42" s="401"/>
      <c r="H42" s="401"/>
      <c r="I42" s="401"/>
      <c r="J42" s="401"/>
      <c r="K42" s="401"/>
      <c r="L42" s="401"/>
      <c r="M42" s="401"/>
      <c r="N42" s="59"/>
      <c r="O42" s="397"/>
      <c r="P42" s="397"/>
      <c r="Q42" s="397"/>
    </row>
    <row r="43" spans="6:17" ht="15">
      <c r="F43" s="399" t="s">
        <v>1</v>
      </c>
      <c r="G43" s="399"/>
      <c r="H43" s="399"/>
      <c r="I43" s="399"/>
      <c r="J43" s="399"/>
      <c r="K43" s="399"/>
      <c r="L43" s="399"/>
      <c r="M43" s="399"/>
      <c r="N43" s="3"/>
      <c r="O43" s="399" t="s">
        <v>2</v>
      </c>
      <c r="P43" s="399"/>
      <c r="Q43" s="399"/>
    </row>
    <row r="44" ht="30.75" customHeight="1"/>
    <row r="45" spans="1:17" ht="12">
      <c r="A45" s="400" t="s">
        <v>162</v>
      </c>
      <c r="B45" s="400"/>
      <c r="C45" s="400"/>
      <c r="D45" s="400"/>
      <c r="E45" s="400"/>
      <c r="F45" s="400"/>
      <c r="G45" s="400"/>
      <c r="H45" s="400"/>
      <c r="I45" s="400"/>
      <c r="J45" s="400"/>
      <c r="K45" s="400"/>
      <c r="L45" s="400"/>
      <c r="M45" s="400"/>
      <c r="N45" s="400"/>
      <c r="O45" s="400"/>
      <c r="P45" s="400"/>
      <c r="Q45" s="400"/>
    </row>
    <row r="46" spans="1:17" ht="12">
      <c r="A46" s="400"/>
      <c r="B46" s="400"/>
      <c r="C46" s="400"/>
      <c r="D46" s="400"/>
      <c r="E46" s="400"/>
      <c r="F46" s="400"/>
      <c r="G46" s="400"/>
      <c r="H46" s="400"/>
      <c r="I46" s="400"/>
      <c r="J46" s="400"/>
      <c r="K46" s="400"/>
      <c r="L46" s="400"/>
      <c r="M46" s="400"/>
      <c r="N46" s="400"/>
      <c r="O46" s="400"/>
      <c r="P46" s="400"/>
      <c r="Q46" s="400"/>
    </row>
  </sheetData>
  <sheetProtection/>
  <mergeCells count="70">
    <mergeCell ref="B12:K12"/>
    <mergeCell ref="L15:M15"/>
    <mergeCell ref="L10:M10"/>
    <mergeCell ref="L11:M11"/>
    <mergeCell ref="L12:M12"/>
    <mergeCell ref="B10:K10"/>
    <mergeCell ref="B11:K11"/>
    <mergeCell ref="B15:K15"/>
    <mergeCell ref="B30:K30"/>
    <mergeCell ref="L29:M29"/>
    <mergeCell ref="L30:M30"/>
    <mergeCell ref="B35:Q35"/>
    <mergeCell ref="B36:Q36"/>
    <mergeCell ref="B33:Q33"/>
    <mergeCell ref="B34:Q34"/>
    <mergeCell ref="B31:K31"/>
    <mergeCell ref="L31:M31"/>
    <mergeCell ref="B32:Q32"/>
    <mergeCell ref="O42:Q42"/>
    <mergeCell ref="A41:Q41"/>
    <mergeCell ref="F43:M43"/>
    <mergeCell ref="O43:Q43"/>
    <mergeCell ref="A45:Q46"/>
    <mergeCell ref="B42:E42"/>
    <mergeCell ref="F42:M42"/>
    <mergeCell ref="A39:E39"/>
    <mergeCell ref="K39:N39"/>
    <mergeCell ref="C40:F40"/>
    <mergeCell ref="K40:N40"/>
    <mergeCell ref="B7:K7"/>
    <mergeCell ref="L7:M7"/>
    <mergeCell ref="A38:Q38"/>
    <mergeCell ref="L17:M17"/>
    <mergeCell ref="L18:M18"/>
    <mergeCell ref="L19:M19"/>
    <mergeCell ref="A21:Q21"/>
    <mergeCell ref="B22:K22"/>
    <mergeCell ref="L22:M22"/>
    <mergeCell ref="A13:Q13"/>
    <mergeCell ref="B20:K20"/>
    <mergeCell ref="L20:M20"/>
    <mergeCell ref="B16:K16"/>
    <mergeCell ref="L16:M16"/>
    <mergeCell ref="B17:K17"/>
    <mergeCell ref="B18:K18"/>
    <mergeCell ref="B2:Q2"/>
    <mergeCell ref="L6:M6"/>
    <mergeCell ref="B6:K6"/>
    <mergeCell ref="A3:M5"/>
    <mergeCell ref="N4:P4"/>
    <mergeCell ref="N3:Q3"/>
    <mergeCell ref="Q4:Q5"/>
    <mergeCell ref="B26:K26"/>
    <mergeCell ref="L26:M26"/>
    <mergeCell ref="A27:Q27"/>
    <mergeCell ref="B28:K28"/>
    <mergeCell ref="L23:M23"/>
    <mergeCell ref="B24:K24"/>
    <mergeCell ref="L24:M24"/>
    <mergeCell ref="B23:K23"/>
    <mergeCell ref="B9:K9"/>
    <mergeCell ref="L9:M9"/>
    <mergeCell ref="B29:K29"/>
    <mergeCell ref="B8:K8"/>
    <mergeCell ref="L8:M8"/>
    <mergeCell ref="L28:M28"/>
    <mergeCell ref="A25:Q25"/>
    <mergeCell ref="L14:M14"/>
    <mergeCell ref="B19:K19"/>
    <mergeCell ref="B14:K14"/>
  </mergeCells>
  <conditionalFormatting sqref="G39">
    <cfRule type="cellIs" priority="1" dxfId="0" operator="greaterThan" stopIfTrue="1">
      <formula>$B$31</formula>
    </cfRule>
  </conditionalFormatting>
  <dataValidations count="6">
    <dataValidation type="list" allowBlank="1" showInputMessage="1" showErrorMessage="1" error="Norādītais projekta iesniegšanas gads nedrīkst pārsmiegt C.6 tabulā norādīto projekta sākuma termiņu (uzrādīto  gadu) " sqref="G39">
      <formula1>"2017,2018,2019,2020"</formula1>
    </dataValidation>
    <dataValidation type="custom" allowBlank="1" showInputMessage="1" showErrorMessage="1" sqref="A37 B32:Q32 A32:A33">
      <formula1>"x"</formula1>
    </dataValidation>
    <dataValidation allowBlank="1" showErrorMessage="1" prompt="Šajā ailē tiek saskaitīti kopā visi iesniegtie dokumenti. Katrs parakstītais (vai vairāku cauraukloto dokumentu komplekts) ir uzskatāms kā atsevišķs dokuments&#10;" sqref="N31"/>
    <dataValidation allowBlank="1" showInputMessage="1" showErrorMessage="1" prompt="Šajā ailē tiek ierakstīts visu iesniegto dokumentu lapu skaits (kolonas Q kopsumma)" sqref="Q31"/>
    <dataValidation type="list" allowBlank="1" showInputMessage="1" showErrorMessage="1" sqref="J39">
      <formula1>"01,02,03,04,05,06,07,08,09,10,11,12,13,14,15,16,17,18,19,20,21,22,23,24,25,26,27,28,29,30,31"</formula1>
    </dataValidation>
    <dataValidation type="list" allowBlank="1" showInputMessage="1" showErrorMessage="1" sqref="K39:N39">
      <formula1>"janvārī,februārī,martā,aprīlī,maijā,jūnijā,jūlijā,augustā,septembrī,oktobrī,novembrī,decembrī"</formula1>
    </dataValidation>
  </dataValidations>
  <printOptions/>
  <pageMargins left="0.72" right="0.15" top="0.32" bottom="0.31496062992125984" header="0.18" footer="0.1968503937007874"/>
  <pageSetup horizontalDpi="600" verticalDpi="600" orientation="portrait" paperSize="9" scale="61" r:id="rId1"/>
  <headerFooter alignWithMargins="0">
    <oddHeader>&amp;RPAVADDOKUMENTI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Irina Vanaga</cp:lastModifiedBy>
  <cp:lastPrinted>2015-08-10T05:03:45Z</cp:lastPrinted>
  <dcterms:created xsi:type="dcterms:W3CDTF">2003-09-17T12:59:00Z</dcterms:created>
  <dcterms:modified xsi:type="dcterms:W3CDTF">2022-10-21T07:18:35Z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