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inga.benfelde\Desktop\6.1\"/>
    </mc:Choice>
  </mc:AlternateContent>
  <xr:revisionPtr revIDLastSave="0" documentId="8_{36F58E95-6DA1-495A-A8AC-75E23334AB44}" xr6:coauthVersionLast="47" xr6:coauthVersionMax="47" xr10:uidLastSave="{00000000-0000-0000-0000-000000000000}"/>
  <bookViews>
    <workbookView xWindow="28680" yWindow="-120" windowWidth="29040" windowHeight="15840" xr2:uid="{00000000-000D-0000-FFFF-FFFF00000000}"/>
  </bookViews>
  <sheets>
    <sheet name="6.3 Aprēķinu daļa" sheetId="2" r:id="rId1"/>
    <sheet name="Palīgtabula - indeksi (2017)" sheetId="3" state="hidden" r:id="rId2"/>
  </sheets>
  <definedNames>
    <definedName name="_xlnm._FilterDatabase" localSheetId="1" hidden="1">'Palīgtabula - indeksi (2017)'!$A$3:$C$112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2" l="1"/>
  <c r="C17" i="2" l="1"/>
  <c r="D17" i="2" s="1"/>
  <c r="C6" i="2" l="1"/>
  <c r="C10" i="2" l="1"/>
  <c r="D10" i="2" l="1"/>
  <c r="D6" i="2"/>
</calcChain>
</file>

<file path=xl/sharedStrings.xml><?xml version="1.0" encoding="utf-8"?>
<sst xmlns="http://schemas.openxmlformats.org/spreadsheetml/2006/main" count="139" uniqueCount="131">
  <si>
    <t>Maksimāli iespējamais punktu skaits ir 10.</t>
  </si>
  <si>
    <t>punkti</t>
  </si>
  <si>
    <t>Pēdējā noslēgtā gadā</t>
  </si>
  <si>
    <t>Darījumdarbības plāna īstenošanas gadā</t>
  </si>
  <si>
    <t>Palielināt neto apgrozījumu no nepārstrādātu un pārstrādātu lauksaimniecības produktu ražošanas</t>
  </si>
  <si>
    <t>Uz projekta iesniegšanas dienu</t>
  </si>
  <si>
    <t>Aizpilda datus tam rādītājam, kuru plāno palielināt vismaz par 20%.</t>
  </si>
  <si>
    <t>Palielināt saimniecības ekonomisko lielumu standarta izlaides vērtībā</t>
  </si>
  <si>
    <t>%</t>
  </si>
  <si>
    <t>Projektā paredzētie ilgtermiņa ieguldījumu izdevumi</t>
  </si>
  <si>
    <t>Projekta kopējie attiecināmie izdevumi</t>
  </si>
  <si>
    <t>Novads</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</si>
  <si>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</si>
  <si>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</si>
  <si>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</si>
  <si>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</si>
  <si>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</si>
  <si>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</si>
  <si>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</si>
  <si>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</si>
  <si>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</si>
  <si>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</si>
  <si>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</si>
  <si>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</si>
  <si>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</si>
  <si>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</si>
  <si>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</si>
  <si>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</si>
  <si>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</si>
  <si>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</si>
  <si>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</si>
  <si>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</si>
  <si>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Cesvaines novads</t>
  </si>
  <si>
    <t>Cēsu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</si>
  <si>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</si>
  <si>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</si>
  <si>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</si>
  <si>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</si>
  <si>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</si>
  <si>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</si>
  <si>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</si>
  <si>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</si>
  <si>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</si>
  <si>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</si>
  <si>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</si>
  <si>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</si>
  <si>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</si>
  <si>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Ilūkstes novads</t>
  </si>
  <si>
    <t>Inčukalna novads</t>
  </si>
  <si>
    <t>Jaunjelgavas novads</t>
  </si>
  <si>
    <t>Jaunpiebalgas novads</t>
  </si>
  <si>
    <t>Jaunpils novads</t>
  </si>
  <si>
    <t>Jelgavas novads</t>
  </si>
  <si>
    <t>Jēkabpils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</si>
  <si>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</si>
  <si>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</si>
  <si>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</si>
  <si>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</si>
  <si>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</si>
  <si>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</si>
  <si>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</si>
  <si>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</si>
  <si>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</si>
  <si>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</si>
  <si>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</si>
  <si>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Limbažu novads</t>
  </si>
  <si>
    <t>Līgatnes novads</t>
  </si>
  <si>
    <t>Līvānu novads</t>
  </si>
  <si>
    <t>Lubānas novads</t>
  </si>
  <si>
    <t>Ludzas novads</t>
  </si>
  <si>
    <t>Madonas novads</t>
  </si>
  <si>
    <t>Mazsalacas novads</t>
  </si>
  <si>
    <t>Mālpils novads</t>
  </si>
  <si>
    <t>Mārupes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</si>
  <si>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</si>
  <si>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</si>
  <si>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</si>
  <si>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</si>
  <si>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</si>
  <si>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</si>
  <si>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</si>
  <si>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</si>
  <si>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</si>
  <si>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</si>
  <si>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</si>
  <si>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</si>
  <si>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</si>
  <si>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</si>
  <si>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</si>
  <si>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</si>
  <si>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</si>
  <si>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</si>
  <si>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</si>
  <si>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</si>
  <si>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</si>
  <si>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</si>
  <si>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</si>
  <si>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</si>
  <si>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</si>
  <si>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</si>
  <si>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</si>
  <si>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</si>
  <si>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</si>
  <si>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</si>
  <si>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</si>
  <si>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</si>
  <si>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</si>
  <si>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</si>
  <si>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</si>
  <si>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</si>
  <si>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</si>
  <si>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</si>
  <si>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</si>
  <si>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</si>
  <si>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</si>
  <si>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</si>
  <si>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</si>
  <si>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</si>
  <si>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</si>
  <si>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</si>
  <si>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</si>
  <si>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</si>
  <si>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Attīstības līmeņa indekss (2017)</t>
  </si>
  <si>
    <t>Šeit jāizvēlas novads</t>
  </si>
  <si>
    <t>Īpašumā esošie resursi (SI)</t>
  </si>
  <si>
    <t>Nomātie resursi (SI)</t>
  </si>
  <si>
    <t>2. kritēriju grupa: Saimniecības darījumdarbības plāna attīstības mērķis</t>
  </si>
  <si>
    <t xml:space="preserve"> ELFLA LAP pasākuma  "Lauku saimniecību un uzņēmējdarbības attīstība" apakšpasākumā "Atbalsts jaunajiem lauksaimniekiem uzņēmējdarbības uzsākšanai" (kods 6.1.) palīgtabula punktu aprēķinam</t>
  </si>
  <si>
    <r>
      <t>4. kritēriju grupa:</t>
    </r>
    <r>
      <rPr>
        <b/>
        <vertAlign val="superscript"/>
        <sz val="11"/>
        <color theme="1"/>
        <rFont val="Times New Roman"/>
        <family val="1"/>
        <charset val="186"/>
      </rPr>
      <t xml:space="preserve"> </t>
    </r>
    <r>
      <rPr>
        <b/>
        <sz val="11"/>
        <color theme="1"/>
        <rFont val="Times New Roman"/>
        <family val="1"/>
        <charset val="186"/>
      </rPr>
      <t>Īpašumā esošie resursi (SI)</t>
    </r>
  </si>
  <si>
    <r>
      <t>5. kritēriju grupa:</t>
    </r>
    <r>
      <rPr>
        <b/>
        <vertAlign val="superscript"/>
        <sz val="11"/>
        <color theme="1"/>
        <rFont val="Times New Roman"/>
        <family val="1"/>
        <charset val="186"/>
      </rPr>
      <t xml:space="preserve"> </t>
    </r>
    <r>
      <rPr>
        <b/>
        <sz val="11"/>
        <color theme="1"/>
        <rFont val="Times New Roman"/>
        <family val="1"/>
        <charset val="186"/>
      </rPr>
      <t>Darījumdarbības plānā paredzētie ieguldījumi</t>
    </r>
  </si>
  <si>
    <t>Neto apgrozījums no nepārstrādātu lauksaimniecības produktu ražošanas un saimniecības ekonomiskā lieluma standarta izlaides vērtība sasniedz Noteikumu Nr.323 8.1. apakšpunktā minēto minimālo robežvērtību 15000 EUR un vienam no rādītājiem ir jāaplielinās vismaz par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</si>
</sst>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b/>
      <sz val="11"/>
      <color theme="1"/>
      <name val="Times New Roman"/>
      <family val="1"/>
      <charset val="186"/>
    </font>
    <font>
      <b/>
      <vertAlign val="superscript"/>
      <sz val="11"/>
      <color theme="1"/>
      <name val="Times New Roman"/>
      <family val="1"/>
      <charset val="186"/>
    </font>
    <font>
      <sz val="10"/>
      <color theme="1"/>
      <name val="Times New Roman"/>
      <family val="1"/>
      <charset val="186"/>
    </font>
    <font>
      <i/>
      <sz val="10"/>
      <color theme="1"/>
      <name val="Times New Roman"/>
      <family val="1"/>
      <charset val="186"/>
    </font>
    <font>
      <i/>
      <sz val="10"/>
      <name val="Times New Roman"/>
      <family val="1"/>
      <charset val="186"/>
    </font>
    <font>
      <b/>
      <sz val="12"/>
      <color theme="1"/>
      <name val="Times New Roman"/>
      <family val="1"/>
      <charset val="186"/>
    </font>
    <font>
      <b/>
      <sz val="13"/>
      <color theme="1"/>
      <name val="Times New Roman"/>
      <family val="1"/>
      <charset val="186"/>
    </font>
    <font>
      <i/>
      <sz val="9"/>
      <color theme="9" tint="-0.499984740745262"/>
      <name val="Times New Roman"/>
      <family val="1"/>
      <charset val="186"/>
    </font>
    <font>
      <b/>
      <sz val="10"/>
      <color theme="1"/>
      <name val="Times New Roman"/>
      <family val="1"/>
      <charset val="186"/>
    </font>
    <font>
      <sz val="10"/>
      <color theme="1"/>
      <name val="Calibri Light"/>
      <family val="1"/>
      <scheme val="major"/>
    </font>
    <font>
      <b/>
      <sz val="10"/>
      <color theme="1"/>
      <name val="Calibri Light"/>
      <family val="2"/>
      <charset val="186"/>
      <scheme val="major"/>
    </font>
    <font>
      <b/>
      <sz val="10"/>
      <name val="Calibri Light"/>
      <family val="2"/>
      <charset val="186"/>
      <scheme val="major"/>
    </font>
    <font>
      <sz val="10"/>
      <color theme="1"/>
      <name val="Calibri Light"/>
      <family val="2"/>
      <charset val="186"/>
      <scheme val="major"/>
    </font>
    <font>
      <sz val="10"/>
      <name val="Calibri Light"/>
      <family val="2"/>
      <charset val="186"/>
      <scheme val="major"/>
    </font>
    <font>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15" fillId="0" borderId="0"/>
  </cellStyleXfs>
  <cellXfs count="36">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wrapText="1"/>
    </xf>
    <xf numFmtId="4" fontId="3" fillId="3"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Border="1" applyAlignment="1">
      <alignment horizontal="left" vertical="center" wrapText="1"/>
    </xf>
    <xf numFmtId="4" fontId="1" fillId="3"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3" fontId="1"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0" xfId="0" applyFont="1" applyFill="1" applyBorder="1" applyAlignment="1">
      <alignment horizontal="center"/>
    </xf>
    <xf numFmtId="164"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0" xfId="0" applyFont="1" applyFill="1" applyAlignment="1">
      <alignment horizontal="center"/>
    </xf>
    <xf numFmtId="0" fontId="11" fillId="0" borderId="1" xfId="0" applyFont="1" applyFill="1" applyBorder="1" applyAlignment="1">
      <alignment horizontal="center" vertical="center"/>
    </xf>
    <xf numFmtId="2" fontId="12" fillId="0"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13"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8" fillId="0" borderId="4" xfId="0" applyFont="1" applyBorder="1" applyAlignment="1">
      <alignment horizontal="center" vertical="center" wrapText="1"/>
    </xf>
    <xf numFmtId="4" fontId="3" fillId="0" borderId="1" xfId="0" applyNumberFormat="1" applyFont="1" applyFill="1" applyBorder="1" applyAlignment="1">
      <alignment horizontal="center" vertical="center" wrapText="1"/>
    </xf>
    <xf numFmtId="0" fontId="5" fillId="0" borderId="0" xfId="0" applyFont="1" applyAlignment="1">
      <alignment horizontal="left" vertical="center" wrapText="1"/>
    </xf>
    <xf numFmtId="3" fontId="3" fillId="0" borderId="0"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 fillId="3" borderId="0" xfId="0" applyFont="1" applyFill="1" applyAlignment="1">
      <alignment horizontal="center" vertical="center" wrapText="1"/>
    </xf>
    <xf numFmtId="0" fontId="1" fillId="3" borderId="5" xfId="0"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1" fillId="3" borderId="0"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zoomScale="85" zoomScaleNormal="85" workbookViewId="0">
      <selection activeCell="A8" sqref="A8"/>
    </sheetView>
  </sheetViews>
  <sheetFormatPr defaultColWidth="9.109375" defaultRowHeight="13.2" x14ac:dyDescent="0.3"/>
  <cols>
    <col min="1" max="2" width="36.109375" style="1" customWidth="1"/>
    <col min="3" max="4" width="18.109375" style="1" customWidth="1"/>
    <col min="5" max="10" width="9.109375" style="1"/>
    <col min="11" max="11" width="16.6640625" style="1" customWidth="1"/>
    <col min="12" max="12" width="9.109375" style="1"/>
    <col min="13" max="13" width="9.6640625" style="1" customWidth="1"/>
    <col min="14" max="16384" width="9.109375" style="1"/>
  </cols>
  <sheetData>
    <row r="1" spans="1:4" s="2" customFormat="1" ht="26.25" customHeight="1" x14ac:dyDescent="0.3">
      <c r="A1" s="34"/>
      <c r="B1" s="34"/>
      <c r="C1" s="34"/>
      <c r="D1" s="34"/>
    </row>
    <row r="2" spans="1:4" s="2" customFormat="1" ht="39" customHeight="1" x14ac:dyDescent="0.3">
      <c r="A2" s="35" t="s">
        <v>127</v>
      </c>
      <c r="B2" s="35"/>
      <c r="C2" s="35"/>
      <c r="D2" s="35"/>
    </row>
    <row r="4" spans="1:4" ht="26.25" customHeight="1" x14ac:dyDescent="0.3">
      <c r="A4" s="32" t="s">
        <v>126</v>
      </c>
      <c r="B4" s="32"/>
    </row>
    <row r="5" spans="1:4" x14ac:dyDescent="0.3">
      <c r="C5" s="4" t="s">
        <v>8</v>
      </c>
      <c r="D5" s="4" t="s">
        <v>1</v>
      </c>
    </row>
    <row r="6" spans="1:4" ht="30" customHeight="1" x14ac:dyDescent="0.3">
      <c r="A6" s="33" t="s">
        <v>4</v>
      </c>
      <c r="B6" s="33"/>
      <c r="C6" s="3">
        <f>ROUNDDOWN(IF(B8="",0,IF(A8&lt;=15000,((B8-15000)/15000)*100,((B8-A8)/A8)*100)),2)</f>
        <v>0</v>
      </c>
      <c r="D6" s="9">
        <f>IF(C6&lt;=20,0,IF(C6&gt;30,10,ROUNDDOWN(C6,0)-20))</f>
        <v>0</v>
      </c>
    </row>
    <row r="7" spans="1:4" ht="15.75" customHeight="1" x14ac:dyDescent="0.3">
      <c r="A7" s="5" t="s">
        <v>2</v>
      </c>
      <c r="B7" s="5" t="s">
        <v>3</v>
      </c>
      <c r="C7" s="8"/>
      <c r="D7" s="8"/>
    </row>
    <row r="8" spans="1:4" ht="18.75" customHeight="1" x14ac:dyDescent="0.3">
      <c r="A8" s="10"/>
      <c r="B8" s="10"/>
      <c r="C8" s="25"/>
      <c r="D8" s="25"/>
    </row>
    <row r="9" spans="1:4" s="2" customFormat="1" ht="14.25" customHeight="1" x14ac:dyDescent="0.3">
      <c r="A9" s="6"/>
      <c r="B9" s="6"/>
      <c r="C9" s="4" t="s">
        <v>8</v>
      </c>
      <c r="D9" s="4" t="s">
        <v>1</v>
      </c>
    </row>
    <row r="10" spans="1:4" s="2" customFormat="1" ht="30" customHeight="1" x14ac:dyDescent="0.3">
      <c r="A10" s="33" t="s">
        <v>7</v>
      </c>
      <c r="B10" s="33"/>
      <c r="C10" s="3">
        <f>ROUNDDOWN(IF(B12=0,0,IF(A12&lt;=15000,((B12-15000)/15000)*100,((B12-A12)/A12)*100)),2)</f>
        <v>0</v>
      </c>
      <c r="D10" s="9">
        <f>IF(C10&lt;=20,0,IF(C10&gt;30,10,ROUNDDOWN(C10,0)-20))</f>
        <v>0</v>
      </c>
    </row>
    <row r="11" spans="1:4" s="2" customFormat="1" ht="15.75" customHeight="1" x14ac:dyDescent="0.3">
      <c r="A11" s="5" t="s">
        <v>5</v>
      </c>
      <c r="B11" s="5" t="s">
        <v>3</v>
      </c>
      <c r="C11" s="8"/>
      <c r="D11" s="8"/>
    </row>
    <row r="12" spans="1:4" s="2" customFormat="1" ht="18.75" customHeight="1" x14ac:dyDescent="0.3">
      <c r="A12" s="10"/>
      <c r="B12" s="10"/>
      <c r="C12" s="25"/>
      <c r="D12" s="25"/>
    </row>
    <row r="13" spans="1:4" s="2" customFormat="1" ht="15.6" customHeight="1" x14ac:dyDescent="0.3">
      <c r="A13" s="26" t="s">
        <v>6</v>
      </c>
      <c r="B13" s="26"/>
      <c r="C13" s="26"/>
      <c r="D13" s="26"/>
    </row>
    <row r="14" spans="1:4" s="2" customFormat="1" ht="33" customHeight="1" x14ac:dyDescent="0.3">
      <c r="A14" s="26" t="s">
        <v>130</v>
      </c>
      <c r="B14" s="26"/>
      <c r="C14" s="26"/>
      <c r="D14" s="26"/>
    </row>
    <row r="15" spans="1:4" ht="13.8" customHeight="1" x14ac:dyDescent="0.3">
      <c r="A15" s="26" t="s">
        <v>0</v>
      </c>
      <c r="B15" s="26"/>
      <c r="C15" s="26"/>
      <c r="D15" s="26"/>
    </row>
    <row r="16" spans="1:4" s="2" customFormat="1" x14ac:dyDescent="0.3">
      <c r="A16" s="21"/>
      <c r="B16" s="21"/>
      <c r="C16" s="22" t="s">
        <v>8</v>
      </c>
      <c r="D16" s="22" t="s">
        <v>1</v>
      </c>
    </row>
    <row r="17" spans="1:4" s="2" customFormat="1" ht="29.25" customHeight="1" x14ac:dyDescent="0.3">
      <c r="A17" s="27" t="s">
        <v>128</v>
      </c>
      <c r="B17" s="27"/>
      <c r="C17" s="3" t="str">
        <f>IFERROR(A20/(A20+B20)*100,"")</f>
        <v/>
      </c>
      <c r="D17" s="7">
        <f>IF(C17="",0,IF(C17&gt;50,10,5))</f>
        <v>0</v>
      </c>
    </row>
    <row r="18" spans="1:4" s="2" customFormat="1" x14ac:dyDescent="0.3"/>
    <row r="19" spans="1:4" s="2" customFormat="1" ht="24" customHeight="1" x14ac:dyDescent="0.3">
      <c r="A19" s="11" t="s">
        <v>124</v>
      </c>
      <c r="B19" s="11" t="s">
        <v>125</v>
      </c>
      <c r="C19" s="18"/>
    </row>
    <row r="20" spans="1:4" s="2" customFormat="1" ht="18.75" customHeight="1" x14ac:dyDescent="0.3">
      <c r="A20" s="10"/>
      <c r="B20" s="10"/>
      <c r="C20" s="18"/>
    </row>
    <row r="21" spans="1:4" s="2" customFormat="1" x14ac:dyDescent="0.3">
      <c r="A21" s="24" t="s">
        <v>0</v>
      </c>
      <c r="B21" s="24"/>
      <c r="C21" s="24"/>
      <c r="D21" s="24"/>
    </row>
    <row r="22" spans="1:4" s="2" customFormat="1" x14ac:dyDescent="0.3">
      <c r="A22" s="21"/>
      <c r="B22" s="21"/>
      <c r="C22" s="31" t="s">
        <v>1</v>
      </c>
      <c r="D22" s="31"/>
    </row>
    <row r="23" spans="1:4" s="2" customFormat="1" ht="27.75" customHeight="1" x14ac:dyDescent="0.3">
      <c r="A23" s="27" t="s">
        <v>129</v>
      </c>
      <c r="B23" s="28"/>
      <c r="C23" s="29">
        <f>IF(A26="",0,IF(10*(A26/B26)&gt;10,10,10*(A26/B26)))</f>
        <v>0</v>
      </c>
      <c r="D23" s="30"/>
    </row>
    <row r="24" spans="1:4" s="2" customFormat="1" x14ac:dyDescent="0.3"/>
    <row r="25" spans="1:4" ht="26.4" x14ac:dyDescent="0.3">
      <c r="A25" s="11" t="s">
        <v>9</v>
      </c>
      <c r="B25" s="11" t="s">
        <v>10</v>
      </c>
      <c r="C25" s="2"/>
      <c r="D25" s="2"/>
    </row>
    <row r="26" spans="1:4" ht="18.75" customHeight="1" x14ac:dyDescent="0.3">
      <c r="A26" s="10"/>
      <c r="B26" s="23">
        <v>40000</v>
      </c>
      <c r="C26" s="2"/>
      <c r="D26" s="2"/>
    </row>
    <row r="27" spans="1:4" x14ac:dyDescent="0.3">
      <c r="A27" s="24" t="s">
        <v>0</v>
      </c>
      <c r="B27" s="24"/>
      <c r="C27" s="24"/>
      <c r="D27" s="24"/>
    </row>
  </sheetData>
  <sheetProtection selectLockedCells="1"/>
  <mergeCells count="16">
    <mergeCell ref="A4:B4"/>
    <mergeCell ref="A6:B6"/>
    <mergeCell ref="A10:B10"/>
    <mergeCell ref="C8:D8"/>
    <mergeCell ref="A1:D1"/>
    <mergeCell ref="A2:D2"/>
    <mergeCell ref="A27:D27"/>
    <mergeCell ref="C12:D12"/>
    <mergeCell ref="A15:D15"/>
    <mergeCell ref="A23:B23"/>
    <mergeCell ref="C23:D23"/>
    <mergeCell ref="C22:D22"/>
    <mergeCell ref="A21:D21"/>
    <mergeCell ref="A17:B17"/>
    <mergeCell ref="A13:D13"/>
    <mergeCell ref="A14:D14"/>
  </mergeCell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2"/>
  <sheetViews>
    <sheetView workbookViewId="0">
      <pane ySplit="1" topLeftCell="A2" activePane="bottomLeft" state="frozen"/>
      <selection pane="bottomLeft"/>
    </sheetView>
  </sheetViews>
  <sheetFormatPr defaultRowHeight="13.8" x14ac:dyDescent="0.3"/>
  <cols>
    <col min="1" max="1" width="18.88671875" style="15" customWidth="1"/>
    <col min="2" max="2" width="16.44140625" style="15" customWidth="1"/>
    <col min="3" max="243" width="9.109375" style="15"/>
    <col min="244" max="244" width="18.21875" style="15" bestFit="1" customWidth="1"/>
    <col min="245" max="245" width="18.5546875" style="15" customWidth="1"/>
    <col min="246" max="246" width="9.109375" style="15"/>
    <col min="247" max="247" width="10.88671875" style="15" customWidth="1"/>
    <col min="248" max="248" width="10.6640625" style="15" customWidth="1"/>
    <col min="249" max="250" width="9.109375" style="15"/>
    <col min="251" max="251" width="16" style="15" customWidth="1"/>
    <col min="252" max="252" width="10.6640625" style="15" customWidth="1"/>
    <col min="253" max="499" width="9.109375" style="15"/>
    <col min="500" max="500" width="18.21875" style="15" bestFit="1" customWidth="1"/>
    <col min="501" max="501" width="18.5546875" style="15" customWidth="1"/>
    <col min="502" max="502" width="9.109375" style="15"/>
    <col min="503" max="503" width="10.88671875" style="15" customWidth="1"/>
    <col min="504" max="504" width="10.6640625" style="15" customWidth="1"/>
    <col min="505" max="506" width="9.109375" style="15"/>
    <col min="507" max="507" width="16" style="15" customWidth="1"/>
    <col min="508" max="508" width="10.6640625" style="15" customWidth="1"/>
    <col min="509" max="755" width="9.109375" style="15"/>
    <col min="756" max="756" width="18.21875" style="15" bestFit="1" customWidth="1"/>
    <col min="757" max="757" width="18.5546875" style="15" customWidth="1"/>
    <col min="758" max="758" width="9.109375" style="15"/>
    <col min="759" max="759" width="10.88671875" style="15" customWidth="1"/>
    <col min="760" max="760" width="10.6640625" style="15" customWidth="1"/>
    <col min="761" max="762" width="9.109375" style="15"/>
    <col min="763" max="763" width="16" style="15" customWidth="1"/>
    <col min="764" max="764" width="10.6640625" style="15" customWidth="1"/>
    <col min="765" max="1011" width="9.109375" style="15"/>
    <col min="1012" max="1012" width="18.21875" style="15" bestFit="1" customWidth="1"/>
    <col min="1013" max="1013" width="18.5546875" style="15" customWidth="1"/>
    <col min="1014" max="1014" width="9.109375" style="15"/>
    <col min="1015" max="1015" width="10.88671875" style="15" customWidth="1"/>
    <col min="1016" max="1016" width="10.6640625" style="15" customWidth="1"/>
    <col min="1017" max="1018" width="9.109375" style="15"/>
    <col min="1019" max="1019" width="16" style="15" customWidth="1"/>
    <col min="1020" max="1020" width="10.6640625" style="15" customWidth="1"/>
    <col min="1021" max="1267" width="9.109375" style="15"/>
    <col min="1268" max="1268" width="18.21875" style="15" bestFit="1" customWidth="1"/>
    <col min="1269" max="1269" width="18.5546875" style="15" customWidth="1"/>
    <col min="1270" max="1270" width="9.109375" style="15"/>
    <col min="1271" max="1271" width="10.88671875" style="15" customWidth="1"/>
    <col min="1272" max="1272" width="10.6640625" style="15" customWidth="1"/>
    <col min="1273" max="1274" width="9.109375" style="15"/>
    <col min="1275" max="1275" width="16" style="15" customWidth="1"/>
    <col min="1276" max="1276" width="10.6640625" style="15" customWidth="1"/>
    <col min="1277" max="1523" width="9.109375" style="15"/>
    <col min="1524" max="1524" width="18.21875" style="15" bestFit="1" customWidth="1"/>
    <col min="1525" max="1525" width="18.5546875" style="15" customWidth="1"/>
    <col min="1526" max="1526" width="9.109375" style="15"/>
    <col min="1527" max="1527" width="10.88671875" style="15" customWidth="1"/>
    <col min="1528" max="1528" width="10.6640625" style="15" customWidth="1"/>
    <col min="1529" max="1530" width="9.109375" style="15"/>
    <col min="1531" max="1531" width="16" style="15" customWidth="1"/>
    <col min="1532" max="1532" width="10.6640625" style="15" customWidth="1"/>
    <col min="1533" max="1779" width="9.109375" style="15"/>
    <col min="1780" max="1780" width="18.21875" style="15" bestFit="1" customWidth="1"/>
    <col min="1781" max="1781" width="18.5546875" style="15" customWidth="1"/>
    <col min="1782" max="1782" width="9.109375" style="15"/>
    <col min="1783" max="1783" width="10.88671875" style="15" customWidth="1"/>
    <col min="1784" max="1784" width="10.6640625" style="15" customWidth="1"/>
    <col min="1785" max="1786" width="9.109375" style="15"/>
    <col min="1787" max="1787" width="16" style="15" customWidth="1"/>
    <col min="1788" max="1788" width="10.6640625" style="15" customWidth="1"/>
    <col min="1789" max="2035" width="9.109375" style="15"/>
    <col min="2036" max="2036" width="18.21875" style="15" bestFit="1" customWidth="1"/>
    <col min="2037" max="2037" width="18.5546875" style="15" customWidth="1"/>
    <col min="2038" max="2038" width="9.109375" style="15"/>
    <col min="2039" max="2039" width="10.88671875" style="15" customWidth="1"/>
    <col min="2040" max="2040" width="10.6640625" style="15" customWidth="1"/>
    <col min="2041" max="2042" width="9.109375" style="15"/>
    <col min="2043" max="2043" width="16" style="15" customWidth="1"/>
    <col min="2044" max="2044" width="10.6640625" style="15" customWidth="1"/>
    <col min="2045" max="2291" width="9.109375" style="15"/>
    <col min="2292" max="2292" width="18.21875" style="15" bestFit="1" customWidth="1"/>
    <col min="2293" max="2293" width="18.5546875" style="15" customWidth="1"/>
    <col min="2294" max="2294" width="9.109375" style="15"/>
    <col min="2295" max="2295" width="10.88671875" style="15" customWidth="1"/>
    <col min="2296" max="2296" width="10.6640625" style="15" customWidth="1"/>
    <col min="2297" max="2298" width="9.109375" style="15"/>
    <col min="2299" max="2299" width="16" style="15" customWidth="1"/>
    <col min="2300" max="2300" width="10.6640625" style="15" customWidth="1"/>
    <col min="2301" max="2547" width="9.109375" style="15"/>
    <col min="2548" max="2548" width="18.21875" style="15" bestFit="1" customWidth="1"/>
    <col min="2549" max="2549" width="18.5546875" style="15" customWidth="1"/>
    <col min="2550" max="2550" width="9.109375" style="15"/>
    <col min="2551" max="2551" width="10.88671875" style="15" customWidth="1"/>
    <col min="2552" max="2552" width="10.6640625" style="15" customWidth="1"/>
    <col min="2553" max="2554" width="9.109375" style="15"/>
    <col min="2555" max="2555" width="16" style="15" customWidth="1"/>
    <col min="2556" max="2556" width="10.6640625" style="15" customWidth="1"/>
    <col min="2557" max="2803" width="9.109375" style="15"/>
    <col min="2804" max="2804" width="18.21875" style="15" bestFit="1" customWidth="1"/>
    <col min="2805" max="2805" width="18.5546875" style="15" customWidth="1"/>
    <col min="2806" max="2806" width="9.109375" style="15"/>
    <col min="2807" max="2807" width="10.88671875" style="15" customWidth="1"/>
    <col min="2808" max="2808" width="10.6640625" style="15" customWidth="1"/>
    <col min="2809" max="2810" width="9.109375" style="15"/>
    <col min="2811" max="2811" width="16" style="15" customWidth="1"/>
    <col min="2812" max="2812" width="10.6640625" style="15" customWidth="1"/>
    <col min="2813" max="3059" width="9.109375" style="15"/>
    <col min="3060" max="3060" width="18.21875" style="15" bestFit="1" customWidth="1"/>
    <col min="3061" max="3061" width="18.5546875" style="15" customWidth="1"/>
    <col min="3062" max="3062" width="9.109375" style="15"/>
    <col min="3063" max="3063" width="10.88671875" style="15" customWidth="1"/>
    <col min="3064" max="3064" width="10.6640625" style="15" customWidth="1"/>
    <col min="3065" max="3066" width="9.109375" style="15"/>
    <col min="3067" max="3067" width="16" style="15" customWidth="1"/>
    <col min="3068" max="3068" width="10.6640625" style="15" customWidth="1"/>
    <col min="3069" max="3315" width="9.109375" style="15"/>
    <col min="3316" max="3316" width="18.21875" style="15" bestFit="1" customWidth="1"/>
    <col min="3317" max="3317" width="18.5546875" style="15" customWidth="1"/>
    <col min="3318" max="3318" width="9.109375" style="15"/>
    <col min="3319" max="3319" width="10.88671875" style="15" customWidth="1"/>
    <col min="3320" max="3320" width="10.6640625" style="15" customWidth="1"/>
    <col min="3321" max="3322" width="9.109375" style="15"/>
    <col min="3323" max="3323" width="16" style="15" customWidth="1"/>
    <col min="3324" max="3324" width="10.6640625" style="15" customWidth="1"/>
    <col min="3325" max="3571" width="9.109375" style="15"/>
    <col min="3572" max="3572" width="18.21875" style="15" bestFit="1" customWidth="1"/>
    <col min="3573" max="3573" width="18.5546875" style="15" customWidth="1"/>
    <col min="3574" max="3574" width="9.109375" style="15"/>
    <col min="3575" max="3575" width="10.88671875" style="15" customWidth="1"/>
    <col min="3576" max="3576" width="10.6640625" style="15" customWidth="1"/>
    <col min="3577" max="3578" width="9.109375" style="15"/>
    <col min="3579" max="3579" width="16" style="15" customWidth="1"/>
    <col min="3580" max="3580" width="10.6640625" style="15" customWidth="1"/>
    <col min="3581" max="3827" width="9.109375" style="15"/>
    <col min="3828" max="3828" width="18.21875" style="15" bestFit="1" customWidth="1"/>
    <col min="3829" max="3829" width="18.5546875" style="15" customWidth="1"/>
    <col min="3830" max="3830" width="9.109375" style="15"/>
    <col min="3831" max="3831" width="10.88671875" style="15" customWidth="1"/>
    <col min="3832" max="3832" width="10.6640625" style="15" customWidth="1"/>
    <col min="3833" max="3834" width="9.109375" style="15"/>
    <col min="3835" max="3835" width="16" style="15" customWidth="1"/>
    <col min="3836" max="3836" width="10.6640625" style="15" customWidth="1"/>
    <col min="3837" max="4083" width="9.109375" style="15"/>
    <col min="4084" max="4084" width="18.21875" style="15" bestFit="1" customWidth="1"/>
    <col min="4085" max="4085" width="18.5546875" style="15" customWidth="1"/>
    <col min="4086" max="4086" width="9.109375" style="15"/>
    <col min="4087" max="4087" width="10.88671875" style="15" customWidth="1"/>
    <col min="4088" max="4088" width="10.6640625" style="15" customWidth="1"/>
    <col min="4089" max="4090" width="9.109375" style="15"/>
    <col min="4091" max="4091" width="16" style="15" customWidth="1"/>
    <col min="4092" max="4092" width="10.6640625" style="15" customWidth="1"/>
    <col min="4093" max="4339" width="9.109375" style="15"/>
    <col min="4340" max="4340" width="18.21875" style="15" bestFit="1" customWidth="1"/>
    <col min="4341" max="4341" width="18.5546875" style="15" customWidth="1"/>
    <col min="4342" max="4342" width="9.109375" style="15"/>
    <col min="4343" max="4343" width="10.88671875" style="15" customWidth="1"/>
    <col min="4344" max="4344" width="10.6640625" style="15" customWidth="1"/>
    <col min="4345" max="4346" width="9.109375" style="15"/>
    <col min="4347" max="4347" width="16" style="15" customWidth="1"/>
    <col min="4348" max="4348" width="10.6640625" style="15" customWidth="1"/>
    <col min="4349" max="4595" width="9.109375" style="15"/>
    <col min="4596" max="4596" width="18.21875" style="15" bestFit="1" customWidth="1"/>
    <col min="4597" max="4597" width="18.5546875" style="15" customWidth="1"/>
    <col min="4598" max="4598" width="9.109375" style="15"/>
    <col min="4599" max="4599" width="10.88671875" style="15" customWidth="1"/>
    <col min="4600" max="4600" width="10.6640625" style="15" customWidth="1"/>
    <col min="4601" max="4602" width="9.109375" style="15"/>
    <col min="4603" max="4603" width="16" style="15" customWidth="1"/>
    <col min="4604" max="4604" width="10.6640625" style="15" customWidth="1"/>
    <col min="4605" max="4851" width="9.109375" style="15"/>
    <col min="4852" max="4852" width="18.21875" style="15" bestFit="1" customWidth="1"/>
    <col min="4853" max="4853" width="18.5546875" style="15" customWidth="1"/>
    <col min="4854" max="4854" width="9.109375" style="15"/>
    <col min="4855" max="4855" width="10.88671875" style="15" customWidth="1"/>
    <col min="4856" max="4856" width="10.6640625" style="15" customWidth="1"/>
    <col min="4857" max="4858" width="9.109375" style="15"/>
    <col min="4859" max="4859" width="16" style="15" customWidth="1"/>
    <col min="4860" max="4860" width="10.6640625" style="15" customWidth="1"/>
    <col min="4861" max="5107" width="9.109375" style="15"/>
    <col min="5108" max="5108" width="18.21875" style="15" bestFit="1" customWidth="1"/>
    <col min="5109" max="5109" width="18.5546875" style="15" customWidth="1"/>
    <col min="5110" max="5110" width="9.109375" style="15"/>
    <col min="5111" max="5111" width="10.88671875" style="15" customWidth="1"/>
    <col min="5112" max="5112" width="10.6640625" style="15" customWidth="1"/>
    <col min="5113" max="5114" width="9.109375" style="15"/>
    <col min="5115" max="5115" width="16" style="15" customWidth="1"/>
    <col min="5116" max="5116" width="10.6640625" style="15" customWidth="1"/>
    <col min="5117" max="5363" width="9.109375" style="15"/>
    <col min="5364" max="5364" width="18.21875" style="15" bestFit="1" customWidth="1"/>
    <col min="5365" max="5365" width="18.5546875" style="15" customWidth="1"/>
    <col min="5366" max="5366" width="9.109375" style="15"/>
    <col min="5367" max="5367" width="10.88671875" style="15" customWidth="1"/>
    <col min="5368" max="5368" width="10.6640625" style="15" customWidth="1"/>
    <col min="5369" max="5370" width="9.109375" style="15"/>
    <col min="5371" max="5371" width="16" style="15" customWidth="1"/>
    <col min="5372" max="5372" width="10.6640625" style="15" customWidth="1"/>
    <col min="5373" max="5619" width="9.109375" style="15"/>
    <col min="5620" max="5620" width="18.21875" style="15" bestFit="1" customWidth="1"/>
    <col min="5621" max="5621" width="18.5546875" style="15" customWidth="1"/>
    <col min="5622" max="5622" width="9.109375" style="15"/>
    <col min="5623" max="5623" width="10.88671875" style="15" customWidth="1"/>
    <col min="5624" max="5624" width="10.6640625" style="15" customWidth="1"/>
    <col min="5625" max="5626" width="9.109375" style="15"/>
    <col min="5627" max="5627" width="16" style="15" customWidth="1"/>
    <col min="5628" max="5628" width="10.6640625" style="15" customWidth="1"/>
    <col min="5629" max="5875" width="9.109375" style="15"/>
    <col min="5876" max="5876" width="18.21875" style="15" bestFit="1" customWidth="1"/>
    <col min="5877" max="5877" width="18.5546875" style="15" customWidth="1"/>
    <col min="5878" max="5878" width="9.109375" style="15"/>
    <col min="5879" max="5879" width="10.88671875" style="15" customWidth="1"/>
    <col min="5880" max="5880" width="10.6640625" style="15" customWidth="1"/>
    <col min="5881" max="5882" width="9.109375" style="15"/>
    <col min="5883" max="5883" width="16" style="15" customWidth="1"/>
    <col min="5884" max="5884" width="10.6640625" style="15" customWidth="1"/>
    <col min="5885" max="6131" width="9.109375" style="15"/>
    <col min="6132" max="6132" width="18.21875" style="15" bestFit="1" customWidth="1"/>
    <col min="6133" max="6133" width="18.5546875" style="15" customWidth="1"/>
    <col min="6134" max="6134" width="9.109375" style="15"/>
    <col min="6135" max="6135" width="10.88671875" style="15" customWidth="1"/>
    <col min="6136" max="6136" width="10.6640625" style="15" customWidth="1"/>
    <col min="6137" max="6138" width="9.109375" style="15"/>
    <col min="6139" max="6139" width="16" style="15" customWidth="1"/>
    <col min="6140" max="6140" width="10.6640625" style="15" customWidth="1"/>
    <col min="6141" max="6387" width="9.109375" style="15"/>
    <col min="6388" max="6388" width="18.21875" style="15" bestFit="1" customWidth="1"/>
    <col min="6389" max="6389" width="18.5546875" style="15" customWidth="1"/>
    <col min="6390" max="6390" width="9.109375" style="15"/>
    <col min="6391" max="6391" width="10.88671875" style="15" customWidth="1"/>
    <col min="6392" max="6392" width="10.6640625" style="15" customWidth="1"/>
    <col min="6393" max="6394" width="9.109375" style="15"/>
    <col min="6395" max="6395" width="16" style="15" customWidth="1"/>
    <col min="6396" max="6396" width="10.6640625" style="15" customWidth="1"/>
    <col min="6397" max="6643" width="9.109375" style="15"/>
    <col min="6644" max="6644" width="18.21875" style="15" bestFit="1" customWidth="1"/>
    <col min="6645" max="6645" width="18.5546875" style="15" customWidth="1"/>
    <col min="6646" max="6646" width="9.109375" style="15"/>
    <col min="6647" max="6647" width="10.88671875" style="15" customWidth="1"/>
    <col min="6648" max="6648" width="10.6640625" style="15" customWidth="1"/>
    <col min="6649" max="6650" width="9.109375" style="15"/>
    <col min="6651" max="6651" width="16" style="15" customWidth="1"/>
    <col min="6652" max="6652" width="10.6640625" style="15" customWidth="1"/>
    <col min="6653" max="6899" width="9.109375" style="15"/>
    <col min="6900" max="6900" width="18.21875" style="15" bestFit="1" customWidth="1"/>
    <col min="6901" max="6901" width="18.5546875" style="15" customWidth="1"/>
    <col min="6902" max="6902" width="9.109375" style="15"/>
    <col min="6903" max="6903" width="10.88671875" style="15" customWidth="1"/>
    <col min="6904" max="6904" width="10.6640625" style="15" customWidth="1"/>
    <col min="6905" max="6906" width="9.109375" style="15"/>
    <col min="6907" max="6907" width="16" style="15" customWidth="1"/>
    <col min="6908" max="6908" width="10.6640625" style="15" customWidth="1"/>
    <col min="6909" max="7155" width="9.109375" style="15"/>
    <col min="7156" max="7156" width="18.21875" style="15" bestFit="1" customWidth="1"/>
    <col min="7157" max="7157" width="18.5546875" style="15" customWidth="1"/>
    <col min="7158" max="7158" width="9.109375" style="15"/>
    <col min="7159" max="7159" width="10.88671875" style="15" customWidth="1"/>
    <col min="7160" max="7160" width="10.6640625" style="15" customWidth="1"/>
    <col min="7161" max="7162" width="9.109375" style="15"/>
    <col min="7163" max="7163" width="16" style="15" customWidth="1"/>
    <col min="7164" max="7164" width="10.6640625" style="15" customWidth="1"/>
    <col min="7165" max="7411" width="9.109375" style="15"/>
    <col min="7412" max="7412" width="18.21875" style="15" bestFit="1" customWidth="1"/>
    <col min="7413" max="7413" width="18.5546875" style="15" customWidth="1"/>
    <col min="7414" max="7414" width="9.109375" style="15"/>
    <col min="7415" max="7415" width="10.88671875" style="15" customWidth="1"/>
    <col min="7416" max="7416" width="10.6640625" style="15" customWidth="1"/>
    <col min="7417" max="7418" width="9.109375" style="15"/>
    <col min="7419" max="7419" width="16" style="15" customWidth="1"/>
    <col min="7420" max="7420" width="10.6640625" style="15" customWidth="1"/>
    <col min="7421" max="7667" width="9.109375" style="15"/>
    <col min="7668" max="7668" width="18.21875" style="15" bestFit="1" customWidth="1"/>
    <col min="7669" max="7669" width="18.5546875" style="15" customWidth="1"/>
    <col min="7670" max="7670" width="9.109375" style="15"/>
    <col min="7671" max="7671" width="10.88671875" style="15" customWidth="1"/>
    <col min="7672" max="7672" width="10.6640625" style="15" customWidth="1"/>
    <col min="7673" max="7674" width="9.109375" style="15"/>
    <col min="7675" max="7675" width="16" style="15" customWidth="1"/>
    <col min="7676" max="7676" width="10.6640625" style="15" customWidth="1"/>
    <col min="7677" max="7923" width="9.109375" style="15"/>
    <col min="7924" max="7924" width="18.21875" style="15" bestFit="1" customWidth="1"/>
    <col min="7925" max="7925" width="18.5546875" style="15" customWidth="1"/>
    <col min="7926" max="7926" width="9.109375" style="15"/>
    <col min="7927" max="7927" width="10.88671875" style="15" customWidth="1"/>
    <col min="7928" max="7928" width="10.6640625" style="15" customWidth="1"/>
    <col min="7929" max="7930" width="9.109375" style="15"/>
    <col min="7931" max="7931" width="16" style="15" customWidth="1"/>
    <col min="7932" max="7932" width="10.6640625" style="15" customWidth="1"/>
    <col min="7933" max="8179" width="9.109375" style="15"/>
    <col min="8180" max="8180" width="18.21875" style="15" bestFit="1" customWidth="1"/>
    <col min="8181" max="8181" width="18.5546875" style="15" customWidth="1"/>
    <col min="8182" max="8182" width="9.109375" style="15"/>
    <col min="8183" max="8183" width="10.88671875" style="15" customWidth="1"/>
    <col min="8184" max="8184" width="10.6640625" style="15" customWidth="1"/>
    <col min="8185" max="8186" width="9.109375" style="15"/>
    <col min="8187" max="8187" width="16" style="15" customWidth="1"/>
    <col min="8188" max="8188" width="10.6640625" style="15" customWidth="1"/>
    <col min="8189" max="8435" width="9.109375" style="15"/>
    <col min="8436" max="8436" width="18.21875" style="15" bestFit="1" customWidth="1"/>
    <col min="8437" max="8437" width="18.5546875" style="15" customWidth="1"/>
    <col min="8438" max="8438" width="9.109375" style="15"/>
    <col min="8439" max="8439" width="10.88671875" style="15" customWidth="1"/>
    <col min="8440" max="8440" width="10.6640625" style="15" customWidth="1"/>
    <col min="8441" max="8442" width="9.109375" style="15"/>
    <col min="8443" max="8443" width="16" style="15" customWidth="1"/>
    <col min="8444" max="8444" width="10.6640625" style="15" customWidth="1"/>
    <col min="8445" max="8691" width="9.109375" style="15"/>
    <col min="8692" max="8692" width="18.21875" style="15" bestFit="1" customWidth="1"/>
    <col min="8693" max="8693" width="18.5546875" style="15" customWidth="1"/>
    <col min="8694" max="8694" width="9.109375" style="15"/>
    <col min="8695" max="8695" width="10.88671875" style="15" customWidth="1"/>
    <col min="8696" max="8696" width="10.6640625" style="15" customWidth="1"/>
    <col min="8697" max="8698" width="9.109375" style="15"/>
    <col min="8699" max="8699" width="16" style="15" customWidth="1"/>
    <col min="8700" max="8700" width="10.6640625" style="15" customWidth="1"/>
    <col min="8701" max="8947" width="9.109375" style="15"/>
    <col min="8948" max="8948" width="18.21875" style="15" bestFit="1" customWidth="1"/>
    <col min="8949" max="8949" width="18.5546875" style="15" customWidth="1"/>
    <col min="8950" max="8950" width="9.109375" style="15"/>
    <col min="8951" max="8951" width="10.88671875" style="15" customWidth="1"/>
    <col min="8952" max="8952" width="10.6640625" style="15" customWidth="1"/>
    <col min="8953" max="8954" width="9.109375" style="15"/>
    <col min="8955" max="8955" width="16" style="15" customWidth="1"/>
    <col min="8956" max="8956" width="10.6640625" style="15" customWidth="1"/>
    <col min="8957" max="9203" width="9.109375" style="15"/>
    <col min="9204" max="9204" width="18.21875" style="15" bestFit="1" customWidth="1"/>
    <col min="9205" max="9205" width="18.5546875" style="15" customWidth="1"/>
    <col min="9206" max="9206" width="9.109375" style="15"/>
    <col min="9207" max="9207" width="10.88671875" style="15" customWidth="1"/>
    <col min="9208" max="9208" width="10.6640625" style="15" customWidth="1"/>
    <col min="9209" max="9210" width="9.109375" style="15"/>
    <col min="9211" max="9211" width="16" style="15" customWidth="1"/>
    <col min="9212" max="9212" width="10.6640625" style="15" customWidth="1"/>
    <col min="9213" max="9459" width="9.109375" style="15"/>
    <col min="9460" max="9460" width="18.21875" style="15" bestFit="1" customWidth="1"/>
    <col min="9461" max="9461" width="18.5546875" style="15" customWidth="1"/>
    <col min="9462" max="9462" width="9.109375" style="15"/>
    <col min="9463" max="9463" width="10.88671875" style="15" customWidth="1"/>
    <col min="9464" max="9464" width="10.6640625" style="15" customWidth="1"/>
    <col min="9465" max="9466" width="9.109375" style="15"/>
    <col min="9467" max="9467" width="16" style="15" customWidth="1"/>
    <col min="9468" max="9468" width="10.6640625" style="15" customWidth="1"/>
    <col min="9469" max="9715" width="9.109375" style="15"/>
    <col min="9716" max="9716" width="18.21875" style="15" bestFit="1" customWidth="1"/>
    <col min="9717" max="9717" width="18.5546875" style="15" customWidth="1"/>
    <col min="9718" max="9718" width="9.109375" style="15"/>
    <col min="9719" max="9719" width="10.88671875" style="15" customWidth="1"/>
    <col min="9720" max="9720" width="10.6640625" style="15" customWidth="1"/>
    <col min="9721" max="9722" width="9.109375" style="15"/>
    <col min="9723" max="9723" width="16" style="15" customWidth="1"/>
    <col min="9724" max="9724" width="10.6640625" style="15" customWidth="1"/>
    <col min="9725" max="9971" width="9.109375" style="15"/>
    <col min="9972" max="9972" width="18.21875" style="15" bestFit="1" customWidth="1"/>
    <col min="9973" max="9973" width="18.5546875" style="15" customWidth="1"/>
    <col min="9974" max="9974" width="9.109375" style="15"/>
    <col min="9975" max="9975" width="10.88671875" style="15" customWidth="1"/>
    <col min="9976" max="9976" width="10.6640625" style="15" customWidth="1"/>
    <col min="9977" max="9978" width="9.109375" style="15"/>
    <col min="9979" max="9979" width="16" style="15" customWidth="1"/>
    <col min="9980" max="9980" width="10.6640625" style="15" customWidth="1"/>
    <col min="9981" max="10227" width="9.109375" style="15"/>
    <col min="10228" max="10228" width="18.21875" style="15" bestFit="1" customWidth="1"/>
    <col min="10229" max="10229" width="18.5546875" style="15" customWidth="1"/>
    <col min="10230" max="10230" width="9.109375" style="15"/>
    <col min="10231" max="10231" width="10.88671875" style="15" customWidth="1"/>
    <col min="10232" max="10232" width="10.6640625" style="15" customWidth="1"/>
    <col min="10233" max="10234" width="9.109375" style="15"/>
    <col min="10235" max="10235" width="16" style="15" customWidth="1"/>
    <col min="10236" max="10236" width="10.6640625" style="15" customWidth="1"/>
    <col min="10237" max="10483" width="9.109375" style="15"/>
    <col min="10484" max="10484" width="18.21875" style="15" bestFit="1" customWidth="1"/>
    <col min="10485" max="10485" width="18.5546875" style="15" customWidth="1"/>
    <col min="10486" max="10486" width="9.109375" style="15"/>
    <col min="10487" max="10487" width="10.88671875" style="15" customWidth="1"/>
    <col min="10488" max="10488" width="10.6640625" style="15" customWidth="1"/>
    <col min="10489" max="10490" width="9.109375" style="15"/>
    <col min="10491" max="10491" width="16" style="15" customWidth="1"/>
    <col min="10492" max="10492" width="10.6640625" style="15" customWidth="1"/>
    <col min="10493" max="10739" width="9.109375" style="15"/>
    <col min="10740" max="10740" width="18.21875" style="15" bestFit="1" customWidth="1"/>
    <col min="10741" max="10741" width="18.5546875" style="15" customWidth="1"/>
    <col min="10742" max="10742" width="9.109375" style="15"/>
    <col min="10743" max="10743" width="10.88671875" style="15" customWidth="1"/>
    <col min="10744" max="10744" width="10.6640625" style="15" customWidth="1"/>
    <col min="10745" max="10746" width="9.109375" style="15"/>
    <col min="10747" max="10747" width="16" style="15" customWidth="1"/>
    <col min="10748" max="10748" width="10.6640625" style="15" customWidth="1"/>
    <col min="10749" max="10995" width="9.109375" style="15"/>
    <col min="10996" max="10996" width="18.21875" style="15" bestFit="1" customWidth="1"/>
    <col min="10997" max="10997" width="18.5546875" style="15" customWidth="1"/>
    <col min="10998" max="10998" width="9.109375" style="15"/>
    <col min="10999" max="10999" width="10.88671875" style="15" customWidth="1"/>
    <col min="11000" max="11000" width="10.6640625" style="15" customWidth="1"/>
    <col min="11001" max="11002" width="9.109375" style="15"/>
    <col min="11003" max="11003" width="16" style="15" customWidth="1"/>
    <col min="11004" max="11004" width="10.6640625" style="15" customWidth="1"/>
    <col min="11005" max="11251" width="9.109375" style="15"/>
    <col min="11252" max="11252" width="18.21875" style="15" bestFit="1" customWidth="1"/>
    <col min="11253" max="11253" width="18.5546875" style="15" customWidth="1"/>
    <col min="11254" max="11254" width="9.109375" style="15"/>
    <col min="11255" max="11255" width="10.88671875" style="15" customWidth="1"/>
    <col min="11256" max="11256" width="10.6640625" style="15" customWidth="1"/>
    <col min="11257" max="11258" width="9.109375" style="15"/>
    <col min="11259" max="11259" width="16" style="15" customWidth="1"/>
    <col min="11260" max="11260" width="10.6640625" style="15" customWidth="1"/>
    <col min="11261" max="11507" width="9.109375" style="15"/>
    <col min="11508" max="11508" width="18.21875" style="15" bestFit="1" customWidth="1"/>
    <col min="11509" max="11509" width="18.5546875" style="15" customWidth="1"/>
    <col min="11510" max="11510" width="9.109375" style="15"/>
    <col min="11511" max="11511" width="10.88671875" style="15" customWidth="1"/>
    <col min="11512" max="11512" width="10.6640625" style="15" customWidth="1"/>
    <col min="11513" max="11514" width="9.109375" style="15"/>
    <col min="11515" max="11515" width="16" style="15" customWidth="1"/>
    <col min="11516" max="11516" width="10.6640625" style="15" customWidth="1"/>
    <col min="11517" max="11763" width="9.109375" style="15"/>
    <col min="11764" max="11764" width="18.21875" style="15" bestFit="1" customWidth="1"/>
    <col min="11765" max="11765" width="18.5546875" style="15" customWidth="1"/>
    <col min="11766" max="11766" width="9.109375" style="15"/>
    <col min="11767" max="11767" width="10.88671875" style="15" customWidth="1"/>
    <col min="11768" max="11768" width="10.6640625" style="15" customWidth="1"/>
    <col min="11769" max="11770" width="9.109375" style="15"/>
    <col min="11771" max="11771" width="16" style="15" customWidth="1"/>
    <col min="11772" max="11772" width="10.6640625" style="15" customWidth="1"/>
    <col min="11773" max="12019" width="9.109375" style="15"/>
    <col min="12020" max="12020" width="18.21875" style="15" bestFit="1" customWidth="1"/>
    <col min="12021" max="12021" width="18.5546875" style="15" customWidth="1"/>
    <col min="12022" max="12022" width="9.109375" style="15"/>
    <col min="12023" max="12023" width="10.88671875" style="15" customWidth="1"/>
    <col min="12024" max="12024" width="10.6640625" style="15" customWidth="1"/>
    <col min="12025" max="12026" width="9.109375" style="15"/>
    <col min="12027" max="12027" width="16" style="15" customWidth="1"/>
    <col min="12028" max="12028" width="10.6640625" style="15" customWidth="1"/>
    <col min="12029" max="12275" width="9.109375" style="15"/>
    <col min="12276" max="12276" width="18.21875" style="15" bestFit="1" customWidth="1"/>
    <col min="12277" max="12277" width="18.5546875" style="15" customWidth="1"/>
    <col min="12278" max="12278" width="9.109375" style="15"/>
    <col min="12279" max="12279" width="10.88671875" style="15" customWidth="1"/>
    <col min="12280" max="12280" width="10.6640625" style="15" customWidth="1"/>
    <col min="12281" max="12282" width="9.109375" style="15"/>
    <col min="12283" max="12283" width="16" style="15" customWidth="1"/>
    <col min="12284" max="12284" width="10.6640625" style="15" customWidth="1"/>
    <col min="12285" max="12531" width="9.109375" style="15"/>
    <col min="12532" max="12532" width="18.21875" style="15" bestFit="1" customWidth="1"/>
    <col min="12533" max="12533" width="18.5546875" style="15" customWidth="1"/>
    <col min="12534" max="12534" width="9.109375" style="15"/>
    <col min="12535" max="12535" width="10.88671875" style="15" customWidth="1"/>
    <col min="12536" max="12536" width="10.6640625" style="15" customWidth="1"/>
    <col min="12537" max="12538" width="9.109375" style="15"/>
    <col min="12539" max="12539" width="16" style="15" customWidth="1"/>
    <col min="12540" max="12540" width="10.6640625" style="15" customWidth="1"/>
    <col min="12541" max="12787" width="9.109375" style="15"/>
    <col min="12788" max="12788" width="18.21875" style="15" bestFit="1" customWidth="1"/>
    <col min="12789" max="12789" width="18.5546875" style="15" customWidth="1"/>
    <col min="12790" max="12790" width="9.109375" style="15"/>
    <col min="12791" max="12791" width="10.88671875" style="15" customWidth="1"/>
    <col min="12792" max="12792" width="10.6640625" style="15" customWidth="1"/>
    <col min="12793" max="12794" width="9.109375" style="15"/>
    <col min="12795" max="12795" width="16" style="15" customWidth="1"/>
    <col min="12796" max="12796" width="10.6640625" style="15" customWidth="1"/>
    <col min="12797" max="13043" width="9.109375" style="15"/>
    <col min="13044" max="13044" width="18.21875" style="15" bestFit="1" customWidth="1"/>
    <col min="13045" max="13045" width="18.5546875" style="15" customWidth="1"/>
    <col min="13046" max="13046" width="9.109375" style="15"/>
    <col min="13047" max="13047" width="10.88671875" style="15" customWidth="1"/>
    <col min="13048" max="13048" width="10.6640625" style="15" customWidth="1"/>
    <col min="13049" max="13050" width="9.109375" style="15"/>
    <col min="13051" max="13051" width="16" style="15" customWidth="1"/>
    <col min="13052" max="13052" width="10.6640625" style="15" customWidth="1"/>
    <col min="13053" max="13299" width="9.109375" style="15"/>
    <col min="13300" max="13300" width="18.21875" style="15" bestFit="1" customWidth="1"/>
    <col min="13301" max="13301" width="18.5546875" style="15" customWidth="1"/>
    <col min="13302" max="13302" width="9.109375" style="15"/>
    <col min="13303" max="13303" width="10.88671875" style="15" customWidth="1"/>
    <col min="13304" max="13304" width="10.6640625" style="15" customWidth="1"/>
    <col min="13305" max="13306" width="9.109375" style="15"/>
    <col min="13307" max="13307" width="16" style="15" customWidth="1"/>
    <col min="13308" max="13308" width="10.6640625" style="15" customWidth="1"/>
    <col min="13309" max="13555" width="9.109375" style="15"/>
    <col min="13556" max="13556" width="18.21875" style="15" bestFit="1" customWidth="1"/>
    <col min="13557" max="13557" width="18.5546875" style="15" customWidth="1"/>
    <col min="13558" max="13558" width="9.109375" style="15"/>
    <col min="13559" max="13559" width="10.88671875" style="15" customWidth="1"/>
    <col min="13560" max="13560" width="10.6640625" style="15" customWidth="1"/>
    <col min="13561" max="13562" width="9.109375" style="15"/>
    <col min="13563" max="13563" width="16" style="15" customWidth="1"/>
    <col min="13564" max="13564" width="10.6640625" style="15" customWidth="1"/>
    <col min="13565" max="13811" width="9.109375" style="15"/>
    <col min="13812" max="13812" width="18.21875" style="15" bestFit="1" customWidth="1"/>
    <col min="13813" max="13813" width="18.5546875" style="15" customWidth="1"/>
    <col min="13814" max="13814" width="9.109375" style="15"/>
    <col min="13815" max="13815" width="10.88671875" style="15" customWidth="1"/>
    <col min="13816" max="13816" width="10.6640625" style="15" customWidth="1"/>
    <col min="13817" max="13818" width="9.109375" style="15"/>
    <col min="13819" max="13819" width="16" style="15" customWidth="1"/>
    <col min="13820" max="13820" width="10.6640625" style="15" customWidth="1"/>
    <col min="13821" max="14067" width="9.109375" style="15"/>
    <col min="14068" max="14068" width="18.21875" style="15" bestFit="1" customWidth="1"/>
    <col min="14069" max="14069" width="18.5546875" style="15" customWidth="1"/>
    <col min="14070" max="14070" width="9.109375" style="15"/>
    <col min="14071" max="14071" width="10.88671875" style="15" customWidth="1"/>
    <col min="14072" max="14072" width="10.6640625" style="15" customWidth="1"/>
    <col min="14073" max="14074" width="9.109375" style="15"/>
    <col min="14075" max="14075" width="16" style="15" customWidth="1"/>
    <col min="14076" max="14076" width="10.6640625" style="15" customWidth="1"/>
    <col min="14077" max="14323" width="9.109375" style="15"/>
    <col min="14324" max="14324" width="18.21875" style="15" bestFit="1" customWidth="1"/>
    <col min="14325" max="14325" width="18.5546875" style="15" customWidth="1"/>
    <col min="14326" max="14326" width="9.109375" style="15"/>
    <col min="14327" max="14327" width="10.88671875" style="15" customWidth="1"/>
    <col min="14328" max="14328" width="10.6640625" style="15" customWidth="1"/>
    <col min="14329" max="14330" width="9.109375" style="15"/>
    <col min="14331" max="14331" width="16" style="15" customWidth="1"/>
    <col min="14332" max="14332" width="10.6640625" style="15" customWidth="1"/>
    <col min="14333" max="14579" width="9.109375" style="15"/>
    <col min="14580" max="14580" width="18.21875" style="15" bestFit="1" customWidth="1"/>
    <col min="14581" max="14581" width="18.5546875" style="15" customWidth="1"/>
    <col min="14582" max="14582" width="9.109375" style="15"/>
    <col min="14583" max="14583" width="10.88671875" style="15" customWidth="1"/>
    <col min="14584" max="14584" width="10.6640625" style="15" customWidth="1"/>
    <col min="14585" max="14586" width="9.109375" style="15"/>
    <col min="14587" max="14587" width="16" style="15" customWidth="1"/>
    <col min="14588" max="14588" width="10.6640625" style="15" customWidth="1"/>
    <col min="14589" max="14835" width="9.109375" style="15"/>
    <col min="14836" max="14836" width="18.21875" style="15" bestFit="1" customWidth="1"/>
    <col min="14837" max="14837" width="18.5546875" style="15" customWidth="1"/>
    <col min="14838" max="14838" width="9.109375" style="15"/>
    <col min="14839" max="14839" width="10.88671875" style="15" customWidth="1"/>
    <col min="14840" max="14840" width="10.6640625" style="15" customWidth="1"/>
    <col min="14841" max="14842" width="9.109375" style="15"/>
    <col min="14843" max="14843" width="16" style="15" customWidth="1"/>
    <col min="14844" max="14844" width="10.6640625" style="15" customWidth="1"/>
    <col min="14845" max="15091" width="9.109375" style="15"/>
    <col min="15092" max="15092" width="18.21875" style="15" bestFit="1" customWidth="1"/>
    <col min="15093" max="15093" width="18.5546875" style="15" customWidth="1"/>
    <col min="15094" max="15094" width="9.109375" style="15"/>
    <col min="15095" max="15095" width="10.88671875" style="15" customWidth="1"/>
    <col min="15096" max="15096" width="10.6640625" style="15" customWidth="1"/>
    <col min="15097" max="15098" width="9.109375" style="15"/>
    <col min="15099" max="15099" width="16" style="15" customWidth="1"/>
    <col min="15100" max="15100" width="10.6640625" style="15" customWidth="1"/>
    <col min="15101" max="15347" width="9.109375" style="15"/>
    <col min="15348" max="15348" width="18.21875" style="15" bestFit="1" customWidth="1"/>
    <col min="15349" max="15349" width="18.5546875" style="15" customWidth="1"/>
    <col min="15350" max="15350" width="9.109375" style="15"/>
    <col min="15351" max="15351" width="10.88671875" style="15" customWidth="1"/>
    <col min="15352" max="15352" width="10.6640625" style="15" customWidth="1"/>
    <col min="15353" max="15354" width="9.109375" style="15"/>
    <col min="15355" max="15355" width="16" style="15" customWidth="1"/>
    <col min="15356" max="15356" width="10.6640625" style="15" customWidth="1"/>
    <col min="15357" max="15603" width="9.109375" style="15"/>
    <col min="15604" max="15604" width="18.21875" style="15" bestFit="1" customWidth="1"/>
    <col min="15605" max="15605" width="18.5546875" style="15" customWidth="1"/>
    <col min="15606" max="15606" width="9.109375" style="15"/>
    <col min="15607" max="15607" width="10.88671875" style="15" customWidth="1"/>
    <col min="15608" max="15608" width="10.6640625" style="15" customWidth="1"/>
    <col min="15609" max="15610" width="9.109375" style="15"/>
    <col min="15611" max="15611" width="16" style="15" customWidth="1"/>
    <col min="15612" max="15612" width="10.6640625" style="15" customWidth="1"/>
    <col min="15613" max="15859" width="9.109375" style="15"/>
    <col min="15860" max="15860" width="18.21875" style="15" bestFit="1" customWidth="1"/>
    <col min="15861" max="15861" width="18.5546875" style="15" customWidth="1"/>
    <col min="15862" max="15862" width="9.109375" style="15"/>
    <col min="15863" max="15863" width="10.88671875" style="15" customWidth="1"/>
    <col min="15864" max="15864" width="10.6640625" style="15" customWidth="1"/>
    <col min="15865" max="15866" width="9.109375" style="15"/>
    <col min="15867" max="15867" width="16" style="15" customWidth="1"/>
    <col min="15868" max="15868" width="10.6640625" style="15" customWidth="1"/>
    <col min="15869" max="16115" width="9.109375" style="15"/>
    <col min="16116" max="16116" width="18.21875" style="15" bestFit="1" customWidth="1"/>
    <col min="16117" max="16117" width="18.5546875" style="15" customWidth="1"/>
    <col min="16118" max="16118" width="9.109375" style="15"/>
    <col min="16119" max="16119" width="10.88671875" style="15" customWidth="1"/>
    <col min="16120" max="16120" width="10.6640625" style="15" customWidth="1"/>
    <col min="16121" max="16122" width="9.109375" style="15"/>
    <col min="16123" max="16123" width="16" style="15" customWidth="1"/>
    <col min="16124" max="16124" width="10.6640625" style="15" customWidth="1"/>
    <col min="16125" max="16384" width="9.109375" style="15"/>
  </cols>
  <sheetData>
    <row r="1" spans="1:3" ht="27.75" customHeight="1" x14ac:dyDescent="0.3">
      <c r="A1" s="16" t="s">
        <v>11</v>
      </c>
      <c r="B1" s="17" t="s">
        <v>122</v>
      </c>
    </row>
    <row r="2" spans="1:3" x14ac:dyDescent="0.3">
      <c r="A2" s="19" t="s">
        <v>123</v>
      </c>
      <c r="B2" s="20">
        <v>0</v>
      </c>
    </row>
    <row r="3" spans="1:3" x14ac:dyDescent="0.3">
      <c r="A3" s="14" t="s">
        <v>12</v>
      </c>
      <c r="B3" s="13">
        <v>-1.6242716257033092</v>
      </c>
      <c r="C3" s="12"/>
    </row>
    <row r="4" spans="1:3" x14ac:dyDescent="0.3">
      <c r="A4" s="14" t="s">
        <v>13</v>
      </c>
      <c r="B4" s="13">
        <v>-9.1156426124659781E-2</v>
      </c>
      <c r="C4" s="12"/>
    </row>
    <row r="5" spans="1:3" x14ac:dyDescent="0.3">
      <c r="A5" s="14" t="s">
        <v>14</v>
      </c>
      <c r="B5" s="13">
        <v>-0.49863323980645891</v>
      </c>
      <c r="C5" s="12"/>
    </row>
    <row r="6" spans="1:3" x14ac:dyDescent="0.3">
      <c r="A6" s="14" t="s">
        <v>15</v>
      </c>
      <c r="B6" s="13">
        <v>-0.88796715479304877</v>
      </c>
      <c r="C6" s="12"/>
    </row>
    <row r="7" spans="1:3" x14ac:dyDescent="0.3">
      <c r="A7" s="14" t="s">
        <v>16</v>
      </c>
      <c r="B7" s="13">
        <v>-0.53953843796960899</v>
      </c>
      <c r="C7" s="12"/>
    </row>
    <row r="8" spans="1:3" x14ac:dyDescent="0.3">
      <c r="A8" s="14" t="s">
        <v>17</v>
      </c>
      <c r="B8" s="13">
        <v>1.5135601978607E-2</v>
      </c>
      <c r="C8" s="12"/>
    </row>
    <row r="9" spans="1:3" x14ac:dyDescent="0.3">
      <c r="A9" s="14" t="s">
        <v>18</v>
      </c>
      <c r="B9" s="13">
        <v>-0.65146590428541451</v>
      </c>
      <c r="C9" s="12"/>
    </row>
    <row r="10" spans="1:3" x14ac:dyDescent="0.3">
      <c r="A10" s="14" t="s">
        <v>19</v>
      </c>
      <c r="B10" s="13">
        <v>-7.2904738940010594E-2</v>
      </c>
      <c r="C10" s="12"/>
    </row>
    <row r="11" spans="1:3" x14ac:dyDescent="0.3">
      <c r="A11" s="14" t="s">
        <v>20</v>
      </c>
      <c r="B11" s="13">
        <v>-0.45686314496425151</v>
      </c>
      <c r="C11" s="12"/>
    </row>
    <row r="12" spans="1:3" x14ac:dyDescent="0.3">
      <c r="A12" s="14" t="s">
        <v>21</v>
      </c>
      <c r="B12" s="13">
        <v>-0.65094297320311767</v>
      </c>
      <c r="C12" s="12"/>
    </row>
    <row r="13" spans="1:3" x14ac:dyDescent="0.3">
      <c r="A13" s="14" t="s">
        <v>22</v>
      </c>
      <c r="B13" s="13">
        <v>1.6724948030639621</v>
      </c>
      <c r="C13" s="12"/>
    </row>
    <row r="14" spans="1:3" x14ac:dyDescent="0.3">
      <c r="A14" s="14" t="s">
        <v>23</v>
      </c>
      <c r="B14" s="13">
        <v>1.7033556422168403</v>
      </c>
      <c r="C14" s="12"/>
    </row>
    <row r="15" spans="1:3" x14ac:dyDescent="0.3">
      <c r="A15" s="14" t="s">
        <v>24</v>
      </c>
      <c r="B15" s="13">
        <v>0.87770583008878</v>
      </c>
      <c r="C15" s="12"/>
    </row>
    <row r="16" spans="1:3" x14ac:dyDescent="0.3">
      <c r="A16" s="14" t="s">
        <v>25</v>
      </c>
      <c r="B16" s="13">
        <v>-1.3863050806681347</v>
      </c>
      <c r="C16" s="12"/>
    </row>
    <row r="17" spans="1:3" x14ac:dyDescent="0.3">
      <c r="A17" s="14" t="s">
        <v>26</v>
      </c>
      <c r="B17" s="13">
        <v>-0.77980450782420951</v>
      </c>
      <c r="C17" s="12"/>
    </row>
    <row r="18" spans="1:3" x14ac:dyDescent="0.3">
      <c r="A18" s="14" t="s">
        <v>27</v>
      </c>
      <c r="B18" s="13">
        <v>-0.12179290908417181</v>
      </c>
      <c r="C18" s="12"/>
    </row>
    <row r="19" spans="1:3" x14ac:dyDescent="0.3">
      <c r="A19" s="14" t="s">
        <v>28</v>
      </c>
      <c r="B19" s="13">
        <v>6.4237588015352939E-2</v>
      </c>
      <c r="C19" s="12"/>
    </row>
    <row r="20" spans="1:3" x14ac:dyDescent="0.3">
      <c r="A20" s="14" t="s">
        <v>29</v>
      </c>
      <c r="B20" s="13">
        <v>4.5159520086649307E-2</v>
      </c>
      <c r="C20" s="12"/>
    </row>
    <row r="21" spans="1:3" x14ac:dyDescent="0.3">
      <c r="A21" s="14" t="s">
        <v>30</v>
      </c>
      <c r="B21" s="13">
        <v>-0.11927677463091471</v>
      </c>
      <c r="C21" s="12"/>
    </row>
    <row r="22" spans="1:3" x14ac:dyDescent="0.3">
      <c r="A22" s="14" t="s">
        <v>31</v>
      </c>
      <c r="B22" s="13">
        <v>1.1726646233170526</v>
      </c>
      <c r="C22" s="12"/>
    </row>
    <row r="23" spans="1:3" x14ac:dyDescent="0.3">
      <c r="A23" s="14" t="s">
        <v>32</v>
      </c>
      <c r="B23" s="13">
        <v>-0.55245170698021173</v>
      </c>
      <c r="C23" s="12"/>
    </row>
    <row r="24" spans="1:3" x14ac:dyDescent="0.3">
      <c r="A24" s="14" t="s">
        <v>33</v>
      </c>
      <c r="B24" s="13">
        <v>0.45858843069395305</v>
      </c>
      <c r="C24" s="12"/>
    </row>
    <row r="25" spans="1:3" x14ac:dyDescent="0.3">
      <c r="A25" s="14" t="s">
        <v>34</v>
      </c>
      <c r="B25" s="13">
        <v>-2.3105142189223171</v>
      </c>
      <c r="C25" s="12"/>
    </row>
    <row r="26" spans="1:3" x14ac:dyDescent="0.3">
      <c r="A26" s="14" t="s">
        <v>35</v>
      </c>
      <c r="B26" s="13">
        <v>-1.3939493865747772</v>
      </c>
      <c r="C26" s="12"/>
    </row>
    <row r="27" spans="1:3" x14ac:dyDescent="0.3">
      <c r="A27" s="14" t="s">
        <v>36</v>
      </c>
      <c r="B27" s="13">
        <v>-1.1000764102281742</v>
      </c>
      <c r="C27" s="12"/>
    </row>
    <row r="28" spans="1:3" x14ac:dyDescent="0.3">
      <c r="A28" s="14" t="s">
        <v>37</v>
      </c>
      <c r="B28" s="13">
        <v>-6.6459191912091486E-2</v>
      </c>
      <c r="C28" s="12"/>
    </row>
    <row r="29" spans="1:3" x14ac:dyDescent="0.3">
      <c r="A29" s="14" t="s">
        <v>38</v>
      </c>
      <c r="B29" s="13">
        <v>-0.30469184048264408</v>
      </c>
      <c r="C29" s="12"/>
    </row>
    <row r="30" spans="1:3" x14ac:dyDescent="0.3">
      <c r="A30" s="14" t="s">
        <v>39</v>
      </c>
      <c r="B30" s="13">
        <v>-0.21944204870583944</v>
      </c>
      <c r="C30" s="12"/>
    </row>
    <row r="31" spans="1:3" x14ac:dyDescent="0.3">
      <c r="A31" s="14" t="s">
        <v>40</v>
      </c>
      <c r="B31" s="13">
        <v>0.164626286829753</v>
      </c>
      <c r="C31" s="12"/>
    </row>
    <row r="32" spans="1:3" x14ac:dyDescent="0.3">
      <c r="A32" s="14" t="s">
        <v>41</v>
      </c>
      <c r="B32" s="13">
        <v>-0.50075348496189176</v>
      </c>
      <c r="C32" s="12"/>
    </row>
    <row r="33" spans="1:3" x14ac:dyDescent="0.3">
      <c r="A33" s="14" t="s">
        <v>42</v>
      </c>
      <c r="B33" s="13">
        <v>1.8064596817226297</v>
      </c>
      <c r="C33" s="12"/>
    </row>
    <row r="34" spans="1:3" x14ac:dyDescent="0.3">
      <c r="A34" s="14" t="s">
        <v>43</v>
      </c>
      <c r="B34" s="13">
        <v>-2.7094474158896327E-2</v>
      </c>
      <c r="C34" s="12"/>
    </row>
    <row r="35" spans="1:3" x14ac:dyDescent="0.3">
      <c r="A35" s="14" t="s">
        <v>44</v>
      </c>
      <c r="B35" s="13">
        <v>-0.242727866540005</v>
      </c>
      <c r="C35" s="12"/>
    </row>
    <row r="36" spans="1:3" x14ac:dyDescent="0.3">
      <c r="A36" s="14" t="s">
        <v>45</v>
      </c>
      <c r="B36" s="13">
        <v>0.17025708467614492</v>
      </c>
      <c r="C36" s="12"/>
    </row>
    <row r="37" spans="1:3" x14ac:dyDescent="0.3">
      <c r="A37" s="14" t="s">
        <v>46</v>
      </c>
      <c r="B37" s="13">
        <v>1.4182840769729799</v>
      </c>
      <c r="C37" s="12"/>
    </row>
    <row r="38" spans="1:3" x14ac:dyDescent="0.3">
      <c r="A38" s="14" t="s">
        <v>47</v>
      </c>
      <c r="B38" s="13">
        <v>-0.80345621846770543</v>
      </c>
      <c r="C38" s="12"/>
    </row>
    <row r="39" spans="1:3" x14ac:dyDescent="0.3">
      <c r="A39" s="14" t="s">
        <v>48</v>
      </c>
      <c r="B39" s="13">
        <v>0.518498347702533</v>
      </c>
      <c r="C39" s="12"/>
    </row>
    <row r="40" spans="1:3" x14ac:dyDescent="0.3">
      <c r="A40" s="14" t="s">
        <v>49</v>
      </c>
      <c r="B40" s="13">
        <v>-0.51984296949180442</v>
      </c>
      <c r="C40" s="12"/>
    </row>
    <row r="41" spans="1:3" x14ac:dyDescent="0.3">
      <c r="A41" s="14" t="s">
        <v>50</v>
      </c>
      <c r="B41" s="13">
        <v>-0.38845739236348731</v>
      </c>
      <c r="C41" s="12"/>
    </row>
    <row r="42" spans="1:3" x14ac:dyDescent="0.3">
      <c r="A42" s="14" t="s">
        <v>51</v>
      </c>
      <c r="B42" s="13">
        <v>-0.15298454245028711</v>
      </c>
      <c r="C42" s="12"/>
    </row>
    <row r="43" spans="1:3" x14ac:dyDescent="0.3">
      <c r="A43" s="14" t="s">
        <v>52</v>
      </c>
      <c r="B43" s="13">
        <v>9.103207430100152E-3</v>
      </c>
      <c r="C43" s="12"/>
    </row>
    <row r="44" spans="1:3" x14ac:dyDescent="0.3">
      <c r="A44" s="14" t="s">
        <v>53</v>
      </c>
      <c r="B44" s="13">
        <v>-0.56722456761130902</v>
      </c>
      <c r="C44" s="12"/>
    </row>
    <row r="45" spans="1:3" x14ac:dyDescent="0.3">
      <c r="A45" s="14" t="s">
        <v>54</v>
      </c>
      <c r="B45" s="13">
        <v>-0.36422503099953124</v>
      </c>
      <c r="C45" s="12"/>
    </row>
    <row r="46" spans="1:3" x14ac:dyDescent="0.3">
      <c r="A46" s="14" t="s">
        <v>55</v>
      </c>
      <c r="B46" s="13">
        <v>-1.4905932267486182</v>
      </c>
      <c r="C46" s="12"/>
    </row>
    <row r="47" spans="1:3" x14ac:dyDescent="0.3">
      <c r="A47" s="14" t="s">
        <v>56</v>
      </c>
      <c r="B47" s="13">
        <v>7.4349127569757784E-2</v>
      </c>
      <c r="C47" s="12"/>
    </row>
    <row r="48" spans="1:3" x14ac:dyDescent="0.3">
      <c r="A48" s="14" t="s">
        <v>57</v>
      </c>
      <c r="B48" s="13">
        <v>-0.16080646050299885</v>
      </c>
      <c r="C48" s="12"/>
    </row>
    <row r="49" spans="1:3" x14ac:dyDescent="0.3">
      <c r="A49" s="14" t="s">
        <v>58</v>
      </c>
      <c r="B49" s="13">
        <v>-1.1230896104172774</v>
      </c>
      <c r="C49" s="12"/>
    </row>
    <row r="50" spans="1:3" x14ac:dyDescent="0.3">
      <c r="A50" s="14" t="s">
        <v>59</v>
      </c>
      <c r="B50" s="13">
        <v>0.41191214495475936</v>
      </c>
      <c r="C50" s="12"/>
    </row>
    <row r="51" spans="1:3" x14ac:dyDescent="0.3">
      <c r="A51" s="14" t="s">
        <v>60</v>
      </c>
      <c r="B51" s="13">
        <v>-0.69410082386682981</v>
      </c>
      <c r="C51" s="12"/>
    </row>
    <row r="52" spans="1:3" x14ac:dyDescent="0.3">
      <c r="A52" s="14" t="s">
        <v>61</v>
      </c>
      <c r="B52" s="13">
        <v>-0.21070883831328707</v>
      </c>
      <c r="C52" s="12"/>
    </row>
    <row r="53" spans="1:3" x14ac:dyDescent="0.3">
      <c r="A53" s="14" t="s">
        <v>62</v>
      </c>
      <c r="B53" s="13">
        <v>0.34529832889501022</v>
      </c>
      <c r="C53" s="12"/>
    </row>
    <row r="54" spans="1:3" x14ac:dyDescent="0.3">
      <c r="A54" s="14" t="s">
        <v>63</v>
      </c>
      <c r="B54" s="13">
        <v>1.5207436004391441</v>
      </c>
      <c r="C54" s="12"/>
    </row>
    <row r="55" spans="1:3" x14ac:dyDescent="0.3">
      <c r="A55" s="14" t="s">
        <v>64</v>
      </c>
      <c r="B55" s="13">
        <v>0.47890772895472195</v>
      </c>
      <c r="C55" s="12"/>
    </row>
    <row r="56" spans="1:3" x14ac:dyDescent="0.3">
      <c r="A56" s="14" t="s">
        <v>65</v>
      </c>
      <c r="B56" s="13">
        <v>-9.0175243694889926E-2</v>
      </c>
      <c r="C56" s="12"/>
    </row>
    <row r="57" spans="1:3" x14ac:dyDescent="0.3">
      <c r="A57" s="14" t="s">
        <v>66</v>
      </c>
      <c r="B57" s="13">
        <v>2.5134094554483309E-2</v>
      </c>
      <c r="C57" s="12"/>
    </row>
    <row r="58" spans="1:3" x14ac:dyDescent="0.3">
      <c r="A58" s="14" t="s">
        <v>67</v>
      </c>
      <c r="B58" s="13">
        <v>-0.63073037513656072</v>
      </c>
      <c r="C58" s="12"/>
    </row>
    <row r="59" spans="1:3" x14ac:dyDescent="0.3">
      <c r="A59" s="14" t="s">
        <v>68</v>
      </c>
      <c r="B59" s="13">
        <v>-0.3579370706588626</v>
      </c>
      <c r="C59" s="12"/>
    </row>
    <row r="60" spans="1:3" x14ac:dyDescent="0.3">
      <c r="A60" s="14" t="s">
        <v>69</v>
      </c>
      <c r="B60" s="13">
        <v>-1.1603217734216562</v>
      </c>
      <c r="C60" s="12"/>
    </row>
    <row r="61" spans="1:3" x14ac:dyDescent="0.3">
      <c r="A61" s="14" t="s">
        <v>70</v>
      </c>
      <c r="B61" s="13">
        <v>-0.28680049878520464</v>
      </c>
      <c r="C61" s="12"/>
    </row>
    <row r="62" spans="1:3" x14ac:dyDescent="0.3">
      <c r="A62" s="14" t="s">
        <v>71</v>
      </c>
      <c r="B62" s="13">
        <v>-0.15576743923806274</v>
      </c>
      <c r="C62" s="12"/>
    </row>
    <row r="63" spans="1:3" x14ac:dyDescent="0.3">
      <c r="A63" s="14" t="s">
        <v>72</v>
      </c>
      <c r="B63" s="13">
        <v>0.4776418601170046</v>
      </c>
      <c r="C63" s="12"/>
    </row>
    <row r="64" spans="1:3" x14ac:dyDescent="0.3">
      <c r="A64" s="14" t="s">
        <v>73</v>
      </c>
      <c r="B64" s="13">
        <v>2.4811553124331702</v>
      </c>
      <c r="C64" s="12"/>
    </row>
    <row r="65" spans="1:3" x14ac:dyDescent="0.3">
      <c r="A65" s="14" t="s">
        <v>74</v>
      </c>
      <c r="B65" s="13">
        <v>-0.15488299655088011</v>
      </c>
      <c r="C65" s="12"/>
    </row>
    <row r="66" spans="1:3" x14ac:dyDescent="0.3">
      <c r="A66" s="14" t="s">
        <v>75</v>
      </c>
      <c r="B66" s="13">
        <v>-0.20926430519483619</v>
      </c>
      <c r="C66" s="12"/>
    </row>
    <row r="67" spans="1:3" x14ac:dyDescent="0.3">
      <c r="A67" s="14" t="s">
        <v>76</v>
      </c>
      <c r="B67" s="13">
        <v>-0.74870373489478381</v>
      </c>
      <c r="C67" s="12"/>
    </row>
    <row r="68" spans="1:3" x14ac:dyDescent="0.3">
      <c r="A68" s="14" t="s">
        <v>77</v>
      </c>
      <c r="B68" s="13">
        <v>-2.8941055046406594E-2</v>
      </c>
      <c r="C68" s="12"/>
    </row>
    <row r="69" spans="1:3" x14ac:dyDescent="0.3">
      <c r="A69" s="14" t="s">
        <v>78</v>
      </c>
      <c r="B69" s="13">
        <v>0.36440539588650173</v>
      </c>
      <c r="C69" s="12"/>
    </row>
    <row r="70" spans="1:3" x14ac:dyDescent="0.3">
      <c r="A70" s="14" t="s">
        <v>79</v>
      </c>
      <c r="B70" s="13">
        <v>0.58606997416346185</v>
      </c>
      <c r="C70" s="12"/>
    </row>
    <row r="71" spans="1:3" x14ac:dyDescent="0.3">
      <c r="A71" s="14" t="s">
        <v>80</v>
      </c>
      <c r="B71" s="13">
        <v>0.8608227995719564</v>
      </c>
      <c r="C71" s="12"/>
    </row>
    <row r="72" spans="1:3" x14ac:dyDescent="0.3">
      <c r="A72" s="14" t="s">
        <v>81</v>
      </c>
      <c r="B72" s="13">
        <v>-0.11853460956879794</v>
      </c>
      <c r="C72" s="12"/>
    </row>
    <row r="73" spans="1:3" x14ac:dyDescent="0.3">
      <c r="A73" s="14" t="s">
        <v>82</v>
      </c>
      <c r="B73" s="13">
        <v>-0.11468600132932624</v>
      </c>
      <c r="C73" s="12"/>
    </row>
    <row r="74" spans="1:3" x14ac:dyDescent="0.3">
      <c r="A74" s="14" t="s">
        <v>83</v>
      </c>
      <c r="B74" s="13">
        <v>-0.53382010731387519</v>
      </c>
      <c r="C74" s="12"/>
    </row>
    <row r="75" spans="1:3" x14ac:dyDescent="0.3">
      <c r="A75" s="14" t="s">
        <v>84</v>
      </c>
      <c r="B75" s="13">
        <v>-0.49785197475303611</v>
      </c>
      <c r="C75" s="12"/>
    </row>
    <row r="76" spans="1:3" x14ac:dyDescent="0.3">
      <c r="A76" s="14" t="s">
        <v>85</v>
      </c>
      <c r="B76" s="13">
        <v>-0.649350320332304</v>
      </c>
      <c r="C76" s="12"/>
    </row>
    <row r="77" spans="1:3" x14ac:dyDescent="0.3">
      <c r="A77" s="14" t="s">
        <v>86</v>
      </c>
      <c r="B77" s="13">
        <v>3.3108056075028397E-3</v>
      </c>
      <c r="C77" s="12"/>
    </row>
    <row r="78" spans="1:3" x14ac:dyDescent="0.3">
      <c r="A78" s="14" t="s">
        <v>87</v>
      </c>
      <c r="B78" s="13">
        <v>-9.9347690768325253E-2</v>
      </c>
      <c r="C78" s="12"/>
    </row>
    <row r="79" spans="1:3" x14ac:dyDescent="0.3">
      <c r="A79" s="14" t="s">
        <v>88</v>
      </c>
      <c r="B79" s="13">
        <v>-1.2924642545685032</v>
      </c>
      <c r="C79" s="12"/>
    </row>
    <row r="80" spans="1:3" x14ac:dyDescent="0.3">
      <c r="A80" s="14" t="s">
        <v>89</v>
      </c>
      <c r="B80" s="13">
        <v>-1.1014738589160962</v>
      </c>
      <c r="C80" s="12"/>
    </row>
    <row r="81" spans="1:3" x14ac:dyDescent="0.3">
      <c r="A81" s="14" t="s">
        <v>90</v>
      </c>
      <c r="B81" s="13">
        <v>-8.251062488289114E-2</v>
      </c>
      <c r="C81" s="12"/>
    </row>
    <row r="82" spans="1:3" x14ac:dyDescent="0.3">
      <c r="A82" s="14" t="s">
        <v>91</v>
      </c>
      <c r="B82" s="13">
        <v>0.8380520455600714</v>
      </c>
      <c r="C82" s="12"/>
    </row>
    <row r="83" spans="1:3" x14ac:dyDescent="0.3">
      <c r="A83" s="14" t="s">
        <v>92</v>
      </c>
      <c r="B83" s="13">
        <v>-1.0221007245038771</v>
      </c>
      <c r="C83" s="12"/>
    </row>
    <row r="84" spans="1:3" x14ac:dyDescent="0.3">
      <c r="A84" s="14" t="s">
        <v>93</v>
      </c>
      <c r="B84" s="13">
        <v>-0.97755004779542465</v>
      </c>
      <c r="C84" s="12"/>
    </row>
    <row r="85" spans="1:3" x14ac:dyDescent="0.3">
      <c r="A85" s="14" t="s">
        <v>94</v>
      </c>
      <c r="B85" s="13">
        <v>-0.21087935037582578</v>
      </c>
      <c r="C85" s="12"/>
    </row>
    <row r="86" spans="1:3" x14ac:dyDescent="0.3">
      <c r="A86" s="14" t="s">
        <v>95</v>
      </c>
      <c r="B86" s="13">
        <v>-0.41426613601214679</v>
      </c>
      <c r="C86" s="12"/>
    </row>
    <row r="87" spans="1:3" x14ac:dyDescent="0.3">
      <c r="A87" s="14" t="s">
        <v>96</v>
      </c>
      <c r="B87" s="13">
        <v>8.3322656184509104E-3</v>
      </c>
      <c r="C87" s="12"/>
    </row>
    <row r="88" spans="1:3" x14ac:dyDescent="0.3">
      <c r="A88" s="14" t="s">
        <v>97</v>
      </c>
      <c r="B88" s="13">
        <v>-0.33329856804496427</v>
      </c>
      <c r="C88" s="12"/>
    </row>
    <row r="89" spans="1:3" x14ac:dyDescent="0.3">
      <c r="A89" s="14" t="s">
        <v>98</v>
      </c>
      <c r="B89" s="13">
        <v>0.84409437461924652</v>
      </c>
      <c r="C89" s="12"/>
    </row>
    <row r="90" spans="1:3" x14ac:dyDescent="0.3">
      <c r="A90" s="14" t="s">
        <v>99</v>
      </c>
      <c r="B90" s="13">
        <v>-8.422444860491321E-2</v>
      </c>
      <c r="C90" s="12"/>
    </row>
    <row r="91" spans="1:3" x14ac:dyDescent="0.3">
      <c r="A91" s="14" t="s">
        <v>100</v>
      </c>
      <c r="B91" s="13">
        <v>0.88787048313205563</v>
      </c>
      <c r="C91" s="12"/>
    </row>
    <row r="92" spans="1:3" x14ac:dyDescent="0.3">
      <c r="A92" s="14" t="s">
        <v>101</v>
      </c>
      <c r="B92" s="13">
        <v>0.67675957190864611</v>
      </c>
      <c r="C92" s="12"/>
    </row>
    <row r="93" spans="1:3" x14ac:dyDescent="0.3">
      <c r="A93" s="14" t="s">
        <v>102</v>
      </c>
      <c r="B93" s="13">
        <v>0.98806541670631498</v>
      </c>
      <c r="C93" s="12"/>
    </row>
    <row r="94" spans="1:3" x14ac:dyDescent="0.3">
      <c r="A94" s="14" t="s">
        <v>103</v>
      </c>
      <c r="B94" s="13">
        <v>-0.20171355832781221</v>
      </c>
      <c r="C94" s="12"/>
    </row>
    <row r="95" spans="1:3" x14ac:dyDescent="0.3">
      <c r="A95" s="14" t="s">
        <v>104</v>
      </c>
      <c r="B95" s="13">
        <v>-0.63738168020834807</v>
      </c>
      <c r="C95" s="12"/>
    </row>
    <row r="96" spans="1:3" x14ac:dyDescent="0.3">
      <c r="A96" s="14" t="s">
        <v>105</v>
      </c>
      <c r="B96" s="13">
        <v>7.530137165219554E-2</v>
      </c>
      <c r="C96" s="12"/>
    </row>
    <row r="97" spans="1:3" x14ac:dyDescent="0.3">
      <c r="A97" s="14" t="s">
        <v>106</v>
      </c>
      <c r="B97" s="13">
        <v>1.4461385444808794</v>
      </c>
      <c r="C97" s="12"/>
    </row>
    <row r="98" spans="1:3" x14ac:dyDescent="0.3">
      <c r="A98" s="14" t="s">
        <v>107</v>
      </c>
      <c r="B98" s="13">
        <v>-0.98003729074393142</v>
      </c>
      <c r="C98" s="12"/>
    </row>
    <row r="99" spans="1:3" x14ac:dyDescent="0.3">
      <c r="A99" s="14" t="s">
        <v>108</v>
      </c>
      <c r="B99" s="13">
        <v>-0.10341481905350255</v>
      </c>
      <c r="C99" s="12"/>
    </row>
    <row r="100" spans="1:3" x14ac:dyDescent="0.3">
      <c r="A100" s="14" t="s">
        <v>109</v>
      </c>
      <c r="B100" s="13">
        <v>-0.2164174182086471</v>
      </c>
      <c r="C100" s="12"/>
    </row>
    <row r="101" spans="1:3" x14ac:dyDescent="0.3">
      <c r="A101" s="14" t="s">
        <v>110</v>
      </c>
      <c r="B101" s="13">
        <v>9.9612864124848557E-2</v>
      </c>
      <c r="C101" s="12"/>
    </row>
    <row r="102" spans="1:3" x14ac:dyDescent="0.3">
      <c r="A102" s="14" t="s">
        <v>111</v>
      </c>
      <c r="B102" s="13">
        <v>-0.70780847184406559</v>
      </c>
      <c r="C102" s="12"/>
    </row>
    <row r="103" spans="1:3" x14ac:dyDescent="0.3">
      <c r="A103" s="14" t="s">
        <v>112</v>
      </c>
      <c r="B103" s="13">
        <v>-0.65914239313231882</v>
      </c>
      <c r="C103" s="12"/>
    </row>
    <row r="104" spans="1:3" x14ac:dyDescent="0.3">
      <c r="A104" s="14" t="s">
        <v>113</v>
      </c>
      <c r="B104" s="13">
        <v>-0.62523754176344015</v>
      </c>
      <c r="C104" s="12"/>
    </row>
    <row r="105" spans="1:3" x14ac:dyDescent="0.3">
      <c r="A105" s="14" t="s">
        <v>114</v>
      </c>
      <c r="B105" s="13">
        <v>-0.98328274533643789</v>
      </c>
      <c r="C105" s="12"/>
    </row>
    <row r="106" spans="1:3" x14ac:dyDescent="0.3">
      <c r="A106" s="14" t="s">
        <v>115</v>
      </c>
      <c r="B106" s="13">
        <v>-0.15142617721762852</v>
      </c>
      <c r="C106" s="12"/>
    </row>
    <row r="107" spans="1:3" x14ac:dyDescent="0.3">
      <c r="A107" s="14" t="s">
        <v>116</v>
      </c>
      <c r="B107" s="13">
        <v>-0.10991814972906055</v>
      </c>
      <c r="C107" s="12"/>
    </row>
    <row r="108" spans="1:3" x14ac:dyDescent="0.3">
      <c r="A108" s="14" t="s">
        <v>117</v>
      </c>
      <c r="B108" s="13">
        <v>-0.16376978277349091</v>
      </c>
      <c r="C108" s="12"/>
    </row>
    <row r="109" spans="1:3" x14ac:dyDescent="0.3">
      <c r="A109" s="14" t="s">
        <v>118</v>
      </c>
      <c r="B109" s="13">
        <v>-0.39278543437900515</v>
      </c>
      <c r="C109" s="12"/>
    </row>
    <row r="110" spans="1:3" x14ac:dyDescent="0.3">
      <c r="A110" s="14" t="s">
        <v>119</v>
      </c>
      <c r="B110" s="13">
        <v>-1.2927355180809652</v>
      </c>
      <c r="C110" s="12"/>
    </row>
    <row r="111" spans="1:3" x14ac:dyDescent="0.3">
      <c r="A111" s="14" t="s">
        <v>120</v>
      </c>
      <c r="B111" s="13">
        <v>-1.3567192126273793</v>
      </c>
      <c r="C111" s="12"/>
    </row>
    <row r="112" spans="1:3" x14ac:dyDescent="0.3">
      <c r="A112" s="14" t="s">
        <v>121</v>
      </c>
      <c r="B112" s="13">
        <v>-1.740558193247961</v>
      </c>
      <c r="C112" s="12"/>
    </row>
    <row r="113" spans="1:1" x14ac:dyDescent="0.3">
      <c r="A113" s="12"/>
    </row>
    <row r="114" spans="1:1" x14ac:dyDescent="0.3">
      <c r="A114" s="12"/>
    </row>
    <row r="115" spans="1:1" x14ac:dyDescent="0.3">
      <c r="A115" s="12"/>
    </row>
    <row r="116" spans="1:1" x14ac:dyDescent="0.3">
      <c r="A116" s="12"/>
    </row>
    <row r="117" spans="1:1" x14ac:dyDescent="0.3">
      <c r="A117" s="12"/>
    </row>
    <row r="118" spans="1:1" x14ac:dyDescent="0.3">
      <c r="A118" s="12"/>
    </row>
    <row r="119" spans="1:1" x14ac:dyDescent="0.3">
      <c r="A119" s="12"/>
    </row>
    <row r="120" spans="1:1" x14ac:dyDescent="0.3">
      <c r="A120" s="12"/>
    </row>
    <row r="121" spans="1:1" x14ac:dyDescent="0.3">
      <c r="A121" s="12"/>
    </row>
    <row r="122" spans="1:1" x14ac:dyDescent="0.3">
      <c r="A122" s="12"/>
    </row>
    <row r="123" spans="1:1" x14ac:dyDescent="0.3">
      <c r="A123" s="12"/>
    </row>
    <row r="124" spans="1:1" x14ac:dyDescent="0.3">
      <c r="A124" s="12"/>
    </row>
    <row r="125" spans="1:1" x14ac:dyDescent="0.3">
      <c r="A125" s="12"/>
    </row>
    <row r="126" spans="1:1" x14ac:dyDescent="0.3">
      <c r="A126" s="12"/>
    </row>
    <row r="127" spans="1:1" x14ac:dyDescent="0.3">
      <c r="A127" s="12"/>
    </row>
    <row r="128" spans="1:1" x14ac:dyDescent="0.3">
      <c r="A128" s="12"/>
    </row>
    <row r="129" spans="1:1" x14ac:dyDescent="0.3">
      <c r="A129" s="12"/>
    </row>
    <row r="130" spans="1:1" x14ac:dyDescent="0.3">
      <c r="A130" s="12"/>
    </row>
    <row r="131" spans="1:1" x14ac:dyDescent="0.3">
      <c r="A131" s="12"/>
    </row>
    <row r="132" spans="1:1" x14ac:dyDescent="0.3">
      <c r="A132" s="12"/>
    </row>
    <row r="133" spans="1:1" x14ac:dyDescent="0.3">
      <c r="A133" s="12"/>
    </row>
    <row r="134" spans="1:1" x14ac:dyDescent="0.3">
      <c r="A134" s="12"/>
    </row>
    <row r="135" spans="1:1" x14ac:dyDescent="0.3">
      <c r="A135" s="12"/>
    </row>
    <row r="136" spans="1:1" x14ac:dyDescent="0.3">
      <c r="A136" s="12"/>
    </row>
    <row r="137" spans="1:1" x14ac:dyDescent="0.3">
      <c r="A137" s="12"/>
    </row>
    <row r="138" spans="1:1" x14ac:dyDescent="0.3">
      <c r="A138" s="12"/>
    </row>
    <row r="139" spans="1:1" x14ac:dyDescent="0.3">
      <c r="A139" s="12"/>
    </row>
    <row r="140" spans="1:1" x14ac:dyDescent="0.3">
      <c r="A140" s="12"/>
    </row>
    <row r="141" spans="1:1" x14ac:dyDescent="0.3">
      <c r="A141" s="12"/>
    </row>
    <row r="142" spans="1:1" x14ac:dyDescent="0.3">
      <c r="A142" s="12"/>
    </row>
    <row r="143" spans="1:1" x14ac:dyDescent="0.3">
      <c r="A143" s="12"/>
    </row>
    <row r="144" spans="1:1" x14ac:dyDescent="0.3">
      <c r="A144" s="12"/>
    </row>
    <row r="145" spans="1:1" x14ac:dyDescent="0.3">
      <c r="A145" s="12"/>
    </row>
    <row r="146" spans="1:1" x14ac:dyDescent="0.3">
      <c r="A146" s="12"/>
    </row>
    <row r="147" spans="1:1" x14ac:dyDescent="0.3">
      <c r="A147" s="12"/>
    </row>
    <row r="148" spans="1:1" x14ac:dyDescent="0.3">
      <c r="A148" s="12"/>
    </row>
    <row r="149" spans="1:1" x14ac:dyDescent="0.3">
      <c r="A149" s="12"/>
    </row>
    <row r="150" spans="1:1" x14ac:dyDescent="0.3">
      <c r="A150" s="12"/>
    </row>
    <row r="151" spans="1:1" x14ac:dyDescent="0.3">
      <c r="A151" s="12"/>
    </row>
    <row r="152" spans="1:1" x14ac:dyDescent="0.3">
      <c r="A152" s="12"/>
    </row>
    <row r="153" spans="1:1" x14ac:dyDescent="0.3">
      <c r="A153" s="12"/>
    </row>
    <row r="154" spans="1:1" x14ac:dyDescent="0.3">
      <c r="A154" s="12"/>
    </row>
    <row r="155" spans="1:1" x14ac:dyDescent="0.3">
      <c r="A155" s="12"/>
    </row>
    <row r="156" spans="1:1" x14ac:dyDescent="0.3">
      <c r="A156" s="12"/>
    </row>
    <row r="157" spans="1:1" x14ac:dyDescent="0.3">
      <c r="A157" s="12"/>
    </row>
    <row r="158" spans="1:1" x14ac:dyDescent="0.3">
      <c r="A158" s="12"/>
    </row>
    <row r="159" spans="1:1" x14ac:dyDescent="0.3">
      <c r="A159" s="12"/>
    </row>
    <row r="160" spans="1:1" x14ac:dyDescent="0.3">
      <c r="A160" s="12"/>
    </row>
    <row r="161" spans="1:1" x14ac:dyDescent="0.3">
      <c r="A161" s="12"/>
    </row>
    <row r="162" spans="1:1" x14ac:dyDescent="0.3">
      <c r="A162" s="12"/>
    </row>
    <row r="163" spans="1:1" x14ac:dyDescent="0.3">
      <c r="A163" s="12"/>
    </row>
    <row r="164" spans="1:1" x14ac:dyDescent="0.3">
      <c r="A164" s="12"/>
    </row>
    <row r="165" spans="1:1" x14ac:dyDescent="0.3">
      <c r="A165" s="12"/>
    </row>
    <row r="166" spans="1:1" x14ac:dyDescent="0.3">
      <c r="A166" s="12"/>
    </row>
    <row r="167" spans="1:1" x14ac:dyDescent="0.3">
      <c r="A167" s="12"/>
    </row>
    <row r="168" spans="1:1" x14ac:dyDescent="0.3">
      <c r="A168" s="12"/>
    </row>
    <row r="169" spans="1:1" x14ac:dyDescent="0.3">
      <c r="A169" s="12"/>
    </row>
    <row r="170" spans="1:1" x14ac:dyDescent="0.3">
      <c r="A170" s="12"/>
    </row>
    <row r="171" spans="1:1" x14ac:dyDescent="0.3">
      <c r="A171" s="12"/>
    </row>
    <row r="172" spans="1:1" x14ac:dyDescent="0.3">
      <c r="A172" s="12"/>
    </row>
    <row r="173" spans="1:1" x14ac:dyDescent="0.3">
      <c r="A173" s="12"/>
    </row>
    <row r="174" spans="1:1" x14ac:dyDescent="0.3">
      <c r="A174" s="12"/>
    </row>
    <row r="175" spans="1:1" x14ac:dyDescent="0.3">
      <c r="A175" s="12"/>
    </row>
    <row r="176" spans="1:1" x14ac:dyDescent="0.3">
      <c r="A176" s="12"/>
    </row>
    <row r="177" spans="1:1" x14ac:dyDescent="0.3">
      <c r="A177" s="12"/>
    </row>
    <row r="178" spans="1:1" x14ac:dyDescent="0.3">
      <c r="A178" s="12"/>
    </row>
    <row r="179" spans="1:1" x14ac:dyDescent="0.3">
      <c r="A179" s="12"/>
    </row>
    <row r="180" spans="1:1" x14ac:dyDescent="0.3">
      <c r="A180" s="12"/>
    </row>
    <row r="181" spans="1:1" x14ac:dyDescent="0.3">
      <c r="A181" s="12"/>
    </row>
    <row r="182" spans="1:1" x14ac:dyDescent="0.3">
      <c r="A182" s="12"/>
    </row>
    <row r="183" spans="1:1" x14ac:dyDescent="0.3">
      <c r="A183" s="12"/>
    </row>
    <row r="184" spans="1:1" x14ac:dyDescent="0.3">
      <c r="A184" s="12"/>
    </row>
    <row r="185" spans="1:1" x14ac:dyDescent="0.3">
      <c r="A185" s="12"/>
    </row>
    <row r="186" spans="1:1" x14ac:dyDescent="0.3">
      <c r="A186" s="12"/>
    </row>
    <row r="187" spans="1:1" x14ac:dyDescent="0.3">
      <c r="A187" s="12"/>
    </row>
    <row r="188" spans="1:1" x14ac:dyDescent="0.3">
      <c r="A188" s="12"/>
    </row>
    <row r="189" spans="1:1" x14ac:dyDescent="0.3">
      <c r="A189" s="12"/>
    </row>
    <row r="190" spans="1:1" x14ac:dyDescent="0.3">
      <c r="A190" s="12"/>
    </row>
    <row r="191" spans="1:1" x14ac:dyDescent="0.3">
      <c r="A191" s="12"/>
    </row>
    <row r="192" spans="1:1" x14ac:dyDescent="0.3">
      <c r="A192" s="12"/>
    </row>
    <row r="193" spans="1:1" x14ac:dyDescent="0.3">
      <c r="A193" s="12"/>
    </row>
    <row r="194" spans="1:1" x14ac:dyDescent="0.3">
      <c r="A194" s="12"/>
    </row>
    <row r="195" spans="1:1" x14ac:dyDescent="0.3">
      <c r="A195" s="12"/>
    </row>
    <row r="196" spans="1:1" x14ac:dyDescent="0.3">
      <c r="A196" s="12"/>
    </row>
    <row r="197" spans="1:1" x14ac:dyDescent="0.3">
      <c r="A197" s="12"/>
    </row>
    <row r="198" spans="1:1" x14ac:dyDescent="0.3">
      <c r="A198" s="12"/>
    </row>
    <row r="199" spans="1:1" x14ac:dyDescent="0.3">
      <c r="A199" s="12"/>
    </row>
    <row r="200" spans="1:1" x14ac:dyDescent="0.3">
      <c r="A200" s="12"/>
    </row>
    <row r="201" spans="1:1" x14ac:dyDescent="0.3">
      <c r="A201" s="12"/>
    </row>
    <row r="202" spans="1:1" x14ac:dyDescent="0.3">
      <c r="A202"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6.3 Aprēķinu daļa</vt:lpstr>
      <vt:lpstr>Palīgtabula - indeksi (2017)</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Inga Benfelde</cp:lastModifiedBy>
  <cp:lastPrinted>2021-07-20T08:36:02Z</cp:lastPrinted>
  <dcterms:created xsi:type="dcterms:W3CDTF">2016-07-26T07:46:53Z</dcterms:created>
  <dcterms:modified xsi:type="dcterms:W3CDTF">2022-10-24T11:49:24Z</dcterms:modified>
</cp:coreProperties>
</file>