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E:\DOKUMENTS\6_KLP_2024-2027_KARTU_dokumentacija\2_KLP_2_karta_2024_SLP1-SLP2-SLP3-SLP4\2_II_Dokumentacija\ar_excel_aizsardzibu\"/>
    </mc:Choice>
  </mc:AlternateContent>
  <xr:revisionPtr revIDLastSave="0" documentId="13_ncr:1_{14768C44-EF6C-4A04-8FD7-8E4C7AD8CE80}" xr6:coauthVersionLast="47" xr6:coauthVersionMax="47" xr10:uidLastSave="{00000000-0000-0000-0000-000000000000}"/>
  <bookViews>
    <workbookView xWindow="-120" yWindow="-120" windowWidth="29040" windowHeight="15840" xr2:uid="{00000000-000D-0000-FFFF-FFFF00000000}"/>
  </bookViews>
  <sheets>
    <sheet name="Rīcība SLP2" sheetId="10" r:id="rId1"/>
    <sheet name="IKP uz 1 iedzīvotāju" sheetId="9" state="hidden" r:id="rId2"/>
    <sheet name="Zemes novērtējums" sheetId="5" state="hidden" r:id="rId3"/>
  </sheets>
  <definedNames>
    <definedName name="_xlnm._FilterDatabase" localSheetId="1" hidden="1">'IKP uz 1 iedzīvotāju'!$A$3:$D$49</definedName>
    <definedName name="_xlnm._FilterDatabase" localSheetId="2" hidden="1">'Zemes novērtējums'!$A$1:$C$512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6" i="10" l="1"/>
  <c r="C108" i="10"/>
  <c r="C171" i="10" s="1"/>
  <c r="C92" i="10"/>
  <c r="C176" i="10" l="1"/>
</calcChain>
</file>

<file path=xl/sharedStrings.xml><?xml version="1.0" encoding="utf-8"?>
<sst xmlns="http://schemas.openxmlformats.org/spreadsheetml/2006/main" count="781" uniqueCount="694">
  <si>
    <t>Alsungas novads</t>
  </si>
  <si>
    <t>Ādažu novads</t>
  </si>
  <si>
    <t>Baltinavas novads</t>
  </si>
  <si>
    <t>Carnikavas novads</t>
  </si>
  <si>
    <t>Garkalnes novads</t>
  </si>
  <si>
    <t>Iecavas novads</t>
  </si>
  <si>
    <t>Mālpils novads</t>
  </si>
  <si>
    <t>Mārupes novads</t>
  </si>
  <si>
    <t>Mērsraga novads</t>
  </si>
  <si>
    <t>Rojas novads</t>
  </si>
  <si>
    <t>Ropažu novads</t>
  </si>
  <si>
    <t>Sējas novads</t>
  </si>
  <si>
    <t>Skrīveru novads</t>
  </si>
  <si>
    <t>Stopiņu novads</t>
  </si>
  <si>
    <t>Pašvaldība</t>
  </si>
  <si>
    <t>Administratīvo teritoriju un teritoriālo vienību klasifikatora kods</t>
  </si>
  <si>
    <t>Teritoriālās vienības</t>
  </si>
  <si>
    <t>Vidējais  svērtais LIZ kvalitatīvais novērtējums, balles/ha</t>
  </si>
  <si>
    <t>Aizkraukles pagasts</t>
  </si>
  <si>
    <t>Jaunjelgavas pagasts</t>
  </si>
  <si>
    <t>Daudzeses pagasts</t>
  </si>
  <si>
    <t>Seces pagasts</t>
  </si>
  <si>
    <t>Sērenes pagasts</t>
  </si>
  <si>
    <t>Staburaga pagasts</t>
  </si>
  <si>
    <t>Sunākstes pagasts</t>
  </si>
  <si>
    <t>Aiviekstes pagasts</t>
  </si>
  <si>
    <t>Klintaines pagasts</t>
  </si>
  <si>
    <t>Vietalvas pagasts</t>
  </si>
  <si>
    <t>Bebru pagasts</t>
  </si>
  <si>
    <t>Iršu pagasts</t>
  </si>
  <si>
    <t>Kokneses pagasts</t>
  </si>
  <si>
    <t>Mazzalves pagasts</t>
  </si>
  <si>
    <t>Neretas pagasts</t>
  </si>
  <si>
    <t>Pilskalnes pagasts</t>
  </si>
  <si>
    <t>Zalves pagasts</t>
  </si>
  <si>
    <t>Alsviķu pagasts</t>
  </si>
  <si>
    <t>Annas pagasts</t>
  </si>
  <si>
    <t>Ilzenes pagasts</t>
  </si>
  <si>
    <t>Jaunalūksnes pagasts</t>
  </si>
  <si>
    <t>Jaunannas pagasts</t>
  </si>
  <si>
    <t>Jaunlaicenes pagasts</t>
  </si>
  <si>
    <t>Kalncempju pagasts</t>
  </si>
  <si>
    <t>Liepnas pagasts</t>
  </si>
  <si>
    <t>Malienas pagasts</t>
  </si>
  <si>
    <t>Mālupes pagasts</t>
  </si>
  <si>
    <t>Mārkalnes pagasts</t>
  </si>
  <si>
    <t>Pededzes pagasts</t>
  </si>
  <si>
    <t>Veclaicenes pagasts</t>
  </si>
  <si>
    <t>Zeltiņu pagasts</t>
  </si>
  <si>
    <t>Ziemera pagasts</t>
  </si>
  <si>
    <t>Apes pagasts</t>
  </si>
  <si>
    <t>Gaujienas pagasts</t>
  </si>
  <si>
    <t>Trapenes pagasts</t>
  </si>
  <si>
    <t>Virešu pagasts</t>
  </si>
  <si>
    <t>Balvu pagasts</t>
  </si>
  <si>
    <t>Bērzkalnes pagasts</t>
  </si>
  <si>
    <t>Bērzpils pagasts</t>
  </si>
  <si>
    <t>Briežuciema pagasts</t>
  </si>
  <si>
    <t>Krišjāņu pagasts</t>
  </si>
  <si>
    <t>Kubulu pagasts</t>
  </si>
  <si>
    <t>Lazdulejas pagasts</t>
  </si>
  <si>
    <t>Tilžas pagasts</t>
  </si>
  <si>
    <t>Vectilžas pagasts</t>
  </si>
  <si>
    <t>Vīksnas pagasts</t>
  </si>
  <si>
    <t>Kupravas pagasts</t>
  </si>
  <si>
    <t>Medņevas pagasts</t>
  </si>
  <si>
    <t>Susāju pagasts</t>
  </si>
  <si>
    <t>Šķilbēnu pagasts</t>
  </si>
  <si>
    <t>Vecumu pagasts</t>
  </si>
  <si>
    <t>Žīguru pagasts</t>
  </si>
  <si>
    <t>Lazdukalna pagasts</t>
  </si>
  <si>
    <t>Rugāju pagasts</t>
  </si>
  <si>
    <t>Brunavas pagasts</t>
  </si>
  <si>
    <t>Ceraukstes pagasts</t>
  </si>
  <si>
    <t>Codes pagasts</t>
  </si>
  <si>
    <t>Dāviņu pagasts</t>
  </si>
  <si>
    <t>Gailīšu pagasts</t>
  </si>
  <si>
    <t>Īslīces pagasts</t>
  </si>
  <si>
    <t>Mežotnes pagasts</t>
  </si>
  <si>
    <t>Vecsaules pagasts</t>
  </si>
  <si>
    <t>Rundāles pagasts</t>
  </si>
  <si>
    <t>Svitenes pagasts</t>
  </si>
  <si>
    <t>Viesturu pagasts</t>
  </si>
  <si>
    <t>Bārbeles pagasts</t>
  </si>
  <si>
    <t>Kurmenes pagasts</t>
  </si>
  <si>
    <t>Skaistkalnes pagasts</t>
  </si>
  <si>
    <t>Stelpes pagasts</t>
  </si>
  <si>
    <t>Valles pagasts</t>
  </si>
  <si>
    <t>Vecumnieku pagasts</t>
  </si>
  <si>
    <t>Vaives pagasts</t>
  </si>
  <si>
    <t>Līgatnes pagasts</t>
  </si>
  <si>
    <t>Amatas pagasts</t>
  </si>
  <si>
    <t>Drabešu pagasts</t>
  </si>
  <si>
    <t>Nītaures pagasts</t>
  </si>
  <si>
    <t>Skujenes pagasts</t>
  </si>
  <si>
    <t>Zaubes pagasts</t>
  </si>
  <si>
    <t>Jaunpiebalgas pagasts</t>
  </si>
  <si>
    <t>Zosēnu pagasts</t>
  </si>
  <si>
    <t>Liepas pagasts</t>
  </si>
  <si>
    <t>Mārsnēnu pagasts</t>
  </si>
  <si>
    <t>Priekuļu pagasts</t>
  </si>
  <si>
    <t>Veselavas pagasts</t>
  </si>
  <si>
    <t>Raiskuma pagasts</t>
  </si>
  <si>
    <t>Stalbes pagasts</t>
  </si>
  <si>
    <t>Straupes pagasts</t>
  </si>
  <si>
    <t>Drustu pagasts</t>
  </si>
  <si>
    <t>Raunas pagasts</t>
  </si>
  <si>
    <t>Dzērbenes pagasts</t>
  </si>
  <si>
    <t>Inešu pagasts</t>
  </si>
  <si>
    <t>Kaives pagasts</t>
  </si>
  <si>
    <t>Taurenes pagasts</t>
  </si>
  <si>
    <t>Vecpiebalgas pagasts</t>
  </si>
  <si>
    <t>Ambeļu pagasts</t>
  </si>
  <si>
    <t>Biķernieku pagasts</t>
  </si>
  <si>
    <t>Demenes pagasts</t>
  </si>
  <si>
    <t>Dubnas pagasts</t>
  </si>
  <si>
    <t>Kalkūnes pagasts</t>
  </si>
  <si>
    <t>Kalupes pagasts</t>
  </si>
  <si>
    <t>Laucesas pagasts</t>
  </si>
  <si>
    <t>Līksnas pagasts</t>
  </si>
  <si>
    <t>Maļinovas pagasts</t>
  </si>
  <si>
    <t>Medumu pagasts</t>
  </si>
  <si>
    <t>Naujenes pagasts</t>
  </si>
  <si>
    <t>Nīcgales pagasts</t>
  </si>
  <si>
    <t>Salienas pagasts</t>
  </si>
  <si>
    <t>Skrudalienas pagasts</t>
  </si>
  <si>
    <t>Sventes pagasts</t>
  </si>
  <si>
    <t>Tabores pagasts</t>
  </si>
  <si>
    <t>Vaboles pagasts</t>
  </si>
  <si>
    <t>Vecsalienas pagasts</t>
  </si>
  <si>
    <t>Višķu pagasts</t>
  </si>
  <si>
    <t>Prodes pagasts</t>
  </si>
  <si>
    <t>Bebrenes pagasts</t>
  </si>
  <si>
    <t>Dvietes pagasts</t>
  </si>
  <si>
    <t>Eglaines pagasts</t>
  </si>
  <si>
    <t>Šēderes pagasts</t>
  </si>
  <si>
    <t>Annenieku pagasts</t>
  </si>
  <si>
    <t>Auru pagasts</t>
  </si>
  <si>
    <t>Bērzes pagasts</t>
  </si>
  <si>
    <t>Bikstu pagasts</t>
  </si>
  <si>
    <t>Dobeles pagasts</t>
  </si>
  <si>
    <t>Jaunbērzes pagasts</t>
  </si>
  <si>
    <t>Krimūnu pagasts</t>
  </si>
  <si>
    <t>Naudītes pagasts</t>
  </si>
  <si>
    <t>Penkules pagasts</t>
  </si>
  <si>
    <t>Zebrenes pagasts</t>
  </si>
  <si>
    <t>Vecauces pagasts</t>
  </si>
  <si>
    <t>Bēnes pagasts</t>
  </si>
  <si>
    <t>Īles pagasts</t>
  </si>
  <si>
    <t>Lielauces pagasts</t>
  </si>
  <si>
    <t>Ukru pagasts</t>
  </si>
  <si>
    <t>Vītiņu pagasts</t>
  </si>
  <si>
    <t>Augstkalnes pagasts</t>
  </si>
  <si>
    <t>Bukaišu pagasts</t>
  </si>
  <si>
    <t>Tērvetes pagasts</t>
  </si>
  <si>
    <t>Beļavas pagasts</t>
  </si>
  <si>
    <t>Daukstu pagasts</t>
  </si>
  <si>
    <t>Druvienas pagasts</t>
  </si>
  <si>
    <t>Galgauskas pagasts</t>
  </si>
  <si>
    <t>Jaungulbenes pagasts</t>
  </si>
  <si>
    <t>Lejasciema pagasts</t>
  </si>
  <si>
    <t>Litenes pagasts</t>
  </si>
  <si>
    <t>Lizuma pagasts</t>
  </si>
  <si>
    <t>Līgo pagasts</t>
  </si>
  <si>
    <t>Rankas pagasts</t>
  </si>
  <si>
    <t>Stāmerienas pagasts</t>
  </si>
  <si>
    <t>Stradu pagasts</t>
  </si>
  <si>
    <t>Tirzas pagasts</t>
  </si>
  <si>
    <t>Elejas pagasts</t>
  </si>
  <si>
    <t>Glūdas pagasts</t>
  </si>
  <si>
    <t>Jaunsvirlaukas pagasts</t>
  </si>
  <si>
    <t>Kalnciema pagasts</t>
  </si>
  <si>
    <t>Lielplatones pagasts</t>
  </si>
  <si>
    <t>Līvbērzes pagasts</t>
  </si>
  <si>
    <t>Platones pagasts</t>
  </si>
  <si>
    <t>Sesavas pagasts</t>
  </si>
  <si>
    <t>Svētes pagasts</t>
  </si>
  <si>
    <t>Valgundes pagasts</t>
  </si>
  <si>
    <t>Vilces pagasts</t>
  </si>
  <si>
    <t>Vircavas pagasts</t>
  </si>
  <si>
    <t>Zaļenieku pagasts</t>
  </si>
  <si>
    <t>Cenu pagasts</t>
  </si>
  <si>
    <t>Ozolnieku pagasts</t>
  </si>
  <si>
    <t>Salgales pagasts</t>
  </si>
  <si>
    <t>Ābeļu pagasts</t>
  </si>
  <si>
    <t>Dignājas pagasts</t>
  </si>
  <si>
    <t>Dunavas pagasts</t>
  </si>
  <si>
    <t>Kalna pagasts</t>
  </si>
  <si>
    <t>Leimaņu pagasts</t>
  </si>
  <si>
    <t>Rubenes pagasts</t>
  </si>
  <si>
    <t>Zasas pagasts</t>
  </si>
  <si>
    <t>Aknīstes pagasts</t>
  </si>
  <si>
    <t>Asares pagasts</t>
  </si>
  <si>
    <t>Gārsenes pagasts</t>
  </si>
  <si>
    <t>Viesītes pagasts</t>
  </si>
  <si>
    <t>Elkšņu pagasts</t>
  </si>
  <si>
    <t>Rites pagasts</t>
  </si>
  <si>
    <t>Saukas pagasts</t>
  </si>
  <si>
    <t>Atašienes pagasts</t>
  </si>
  <si>
    <t>Krustpils pagasts</t>
  </si>
  <si>
    <t>Kūku pagasts</t>
  </si>
  <si>
    <t>Mežāres pagasts</t>
  </si>
  <si>
    <t>Variešu pagasts</t>
  </si>
  <si>
    <t>Vīpes pagasts</t>
  </si>
  <si>
    <t>Salas pagasts</t>
  </si>
  <si>
    <t>Sēlpils pagasts</t>
  </si>
  <si>
    <t>Aulejas pagasts</t>
  </si>
  <si>
    <t>Indras pagasts</t>
  </si>
  <si>
    <t>Izvaltas pagasts</t>
  </si>
  <si>
    <t>Kalniešu pagasts</t>
  </si>
  <si>
    <t>Kaplavas pagasts</t>
  </si>
  <si>
    <t>Kombuļu pagasts</t>
  </si>
  <si>
    <t>Krāslavas pagasts</t>
  </si>
  <si>
    <t>Piedrujas pagasts</t>
  </si>
  <si>
    <t>Robežnieku pagasts</t>
  </si>
  <si>
    <t>Skaistas pagasts</t>
  </si>
  <si>
    <t>Ūdrīšu pagasts</t>
  </si>
  <si>
    <t>Andrupenes pagasts</t>
  </si>
  <si>
    <t>Andzeļu pagasts</t>
  </si>
  <si>
    <t>Asūnes pagasts</t>
  </si>
  <si>
    <t>Bērziņu pagasts</t>
  </si>
  <si>
    <t>Dagdas pagasts</t>
  </si>
  <si>
    <t>Ezernieku pagasts</t>
  </si>
  <si>
    <t>Konstantinovas pagasts</t>
  </si>
  <si>
    <t>Ķepovas pagasts</t>
  </si>
  <si>
    <t>Svariņu pagasts</t>
  </si>
  <si>
    <t>Šķaunes pagasts</t>
  </si>
  <si>
    <t>Aglonas pagasts</t>
  </si>
  <si>
    <t>Grāveru pagasts</t>
  </si>
  <si>
    <t>Kastuļinas pagasts</t>
  </si>
  <si>
    <t>Šķeltovas pagasts</t>
  </si>
  <si>
    <t>Ēdoles pagasts</t>
  </si>
  <si>
    <t>Gudenieku pagasts</t>
  </si>
  <si>
    <t>Īvandes pagasts</t>
  </si>
  <si>
    <t>Kabiles pagasts</t>
  </si>
  <si>
    <t>Kurmāles pagasts</t>
  </si>
  <si>
    <t>Laidu pagasts</t>
  </si>
  <si>
    <t>Padures pagasts</t>
  </si>
  <si>
    <t>Pelču pagasts</t>
  </si>
  <si>
    <t>Rendas pagasts</t>
  </si>
  <si>
    <t>Rumbas pagasts</t>
  </si>
  <si>
    <t>Snēpeles pagasts</t>
  </si>
  <si>
    <t>Turlavas pagasts</t>
  </si>
  <si>
    <t>Vārmes pagasts</t>
  </si>
  <si>
    <t>Skrundas pagasts</t>
  </si>
  <si>
    <t>Nīkrāces pagasts</t>
  </si>
  <si>
    <t>Raņķu pagasts</t>
  </si>
  <si>
    <t>Rudbāržu pagasts</t>
  </si>
  <si>
    <t>Aizputes pagasts</t>
  </si>
  <si>
    <t>Cīravas pagasts</t>
  </si>
  <si>
    <t>Kalvenes pagasts</t>
  </si>
  <si>
    <t>Kazdangas pagasts</t>
  </si>
  <si>
    <t>Lažas pagasts</t>
  </si>
  <si>
    <t>Durbes pagasts</t>
  </si>
  <si>
    <t>Dunalkas pagasts</t>
  </si>
  <si>
    <t>Tadaiķu pagasts</t>
  </si>
  <si>
    <t>Vecpils pagasts</t>
  </si>
  <si>
    <t>Bārtas pagasts</t>
  </si>
  <si>
    <t>Gaviezes pagasts</t>
  </si>
  <si>
    <t>Grobiņas pagasts</t>
  </si>
  <si>
    <t>Medzes pagasts</t>
  </si>
  <si>
    <t>Sakas pagasts</t>
  </si>
  <si>
    <t>Vērgales pagasts</t>
  </si>
  <si>
    <t>Bunkas pagasts</t>
  </si>
  <si>
    <t>Gramzdas pagasts</t>
  </si>
  <si>
    <t>Kalētu pagasts</t>
  </si>
  <si>
    <t>Priekules pagasts</t>
  </si>
  <si>
    <t>Virgas pagasts</t>
  </si>
  <si>
    <t>Nīcas pagasts</t>
  </si>
  <si>
    <t>Otaņķu pagasts</t>
  </si>
  <si>
    <t>Dunikas pagasts</t>
  </si>
  <si>
    <t>Rucavas pagasts</t>
  </si>
  <si>
    <t>Embūtes pagasts</t>
  </si>
  <si>
    <t>Vaiņodes pagasts</t>
  </si>
  <si>
    <t>Katvaru pagasts</t>
  </si>
  <si>
    <t>Limbažu pagasts</t>
  </si>
  <si>
    <t>Pāles pagasts</t>
  </si>
  <si>
    <t>Skultes pagasts</t>
  </si>
  <si>
    <t>Umurgas pagasts</t>
  </si>
  <si>
    <t>Vidrižu pagasts</t>
  </si>
  <si>
    <t>Viļķenes pagasts</t>
  </si>
  <si>
    <t>Alojas pagasts</t>
  </si>
  <si>
    <t>Staiceles pagasts</t>
  </si>
  <si>
    <t>Braslavas pagasts</t>
  </si>
  <si>
    <t>Brīvzemnieku pagasts</t>
  </si>
  <si>
    <t>Ainažu pagasts</t>
  </si>
  <si>
    <t>Salacgrīvas pagasts</t>
  </si>
  <si>
    <t>Liepupes pagasts</t>
  </si>
  <si>
    <t>Briģu pagasts</t>
  </si>
  <si>
    <t>Cirmas pagasts</t>
  </si>
  <si>
    <t>Isnaudas pagasts</t>
  </si>
  <si>
    <t>Istras pagasts</t>
  </si>
  <si>
    <t>Nirzas pagasts</t>
  </si>
  <si>
    <t>Ņukšu pagasts</t>
  </si>
  <si>
    <t>Pildas pagasts</t>
  </si>
  <si>
    <t>Pureņu pagasts</t>
  </si>
  <si>
    <t>Rundēnu pagasts</t>
  </si>
  <si>
    <t>Goliševas pagasts</t>
  </si>
  <si>
    <t>Malnavas pagasts</t>
  </si>
  <si>
    <t>Mežvidu pagasts</t>
  </si>
  <si>
    <t>Mērdzenes pagasts</t>
  </si>
  <si>
    <t>Salnavas pagasts</t>
  </si>
  <si>
    <t>Lauderu pagasts</t>
  </si>
  <si>
    <t>Pasienes pagasts</t>
  </si>
  <si>
    <t>Zaļesjes pagasts</t>
  </si>
  <si>
    <t>Blontu pagasts</t>
  </si>
  <si>
    <t>Ciblas pagasts</t>
  </si>
  <si>
    <t>Līdumnieku pagasts</t>
  </si>
  <si>
    <t>Pušmucovas pagasts</t>
  </si>
  <si>
    <t>Zvirgzdenes pagasts</t>
  </si>
  <si>
    <t>Aronas pagasts</t>
  </si>
  <si>
    <t>Barkavas pagasts</t>
  </si>
  <si>
    <t>Bērzaunes pagasts</t>
  </si>
  <si>
    <t>Dzelzavas pagasts</t>
  </si>
  <si>
    <t>Kalsnavas pagasts</t>
  </si>
  <si>
    <t>Lazdonas pagasts</t>
  </si>
  <si>
    <t>Liezēres pagasts</t>
  </si>
  <si>
    <t>Ļaudonas pagasts</t>
  </si>
  <si>
    <t>Mārcienas pagasts</t>
  </si>
  <si>
    <t>Mētrienas pagasts</t>
  </si>
  <si>
    <t>Ošupes pagasts</t>
  </si>
  <si>
    <t>Praulienas pagasts</t>
  </si>
  <si>
    <t>Sarkaņu pagasts</t>
  </si>
  <si>
    <t>Vestienas pagasts</t>
  </si>
  <si>
    <t>Cesvaines pagasts</t>
  </si>
  <si>
    <t>Indrānu pagasts</t>
  </si>
  <si>
    <t>Murmastienes pagasts</t>
  </si>
  <si>
    <t>Varakļānu pagasts</t>
  </si>
  <si>
    <t>Ērgļu pagasts</t>
  </si>
  <si>
    <t>Jumurdas pagasts</t>
  </si>
  <si>
    <t>Sausnējas pagasts</t>
  </si>
  <si>
    <t>Krapes pagasts</t>
  </si>
  <si>
    <t>Ķeipenes pagasts</t>
  </si>
  <si>
    <t>Lauberes pagasts</t>
  </si>
  <si>
    <t>Madlienas pagasts</t>
  </si>
  <si>
    <t>Mazozolu pagasts</t>
  </si>
  <si>
    <t>Meņģeles pagasts</t>
  </si>
  <si>
    <t>Ogresgala pagasts</t>
  </si>
  <si>
    <t>Suntažu pagasts</t>
  </si>
  <si>
    <t>Taurupes pagasts</t>
  </si>
  <si>
    <t>Tīnūžu pagasts</t>
  </si>
  <si>
    <t>Tomes pagasts</t>
  </si>
  <si>
    <t>Birzgales pagasts</t>
  </si>
  <si>
    <t>Rembates pagasts</t>
  </si>
  <si>
    <t>Lielvārdes pagasts</t>
  </si>
  <si>
    <t>Jumpravas pagasts</t>
  </si>
  <si>
    <t>Lēdmanes pagasts</t>
  </si>
  <si>
    <t>Aizkalnes pagasts</t>
  </si>
  <si>
    <t>Pelēču pagasts</t>
  </si>
  <si>
    <t>Preiļu pagasts</t>
  </si>
  <si>
    <t>Saunas pagasts</t>
  </si>
  <si>
    <t>Jersikas pagasts</t>
  </si>
  <si>
    <t>Rožupes pagasts</t>
  </si>
  <si>
    <t>Rudzātu pagasts</t>
  </si>
  <si>
    <t>Sutru pagasts</t>
  </si>
  <si>
    <t>Turku pagasts</t>
  </si>
  <si>
    <t>Galēnu pagasts</t>
  </si>
  <si>
    <t>Riebiņu pagasts</t>
  </si>
  <si>
    <t>Rušonas pagasts</t>
  </si>
  <si>
    <t>Silajāņu pagasts</t>
  </si>
  <si>
    <t>Sīļukalna pagasts</t>
  </si>
  <si>
    <t>Stabulnieku pagasts</t>
  </si>
  <si>
    <t>Rožkalnu pagasts</t>
  </si>
  <si>
    <t>Upmalas pagasts</t>
  </si>
  <si>
    <t>Vārkavas pagasts</t>
  </si>
  <si>
    <t>Audriņu pagasts</t>
  </si>
  <si>
    <t>Bērzgales pagasts</t>
  </si>
  <si>
    <t>Čornajas pagasts</t>
  </si>
  <si>
    <t>Dricānu pagasts</t>
  </si>
  <si>
    <t>Feimaņu pagasts</t>
  </si>
  <si>
    <t>Gaigalavas pagasts</t>
  </si>
  <si>
    <t>Griškānu pagasts</t>
  </si>
  <si>
    <t>Ilzeskalna pagasts</t>
  </si>
  <si>
    <t>Kantinieku pagasts</t>
  </si>
  <si>
    <t>Kaunatas pagasts</t>
  </si>
  <si>
    <t>Lendžu pagasts</t>
  </si>
  <si>
    <t>Lūznavas pagasts</t>
  </si>
  <si>
    <t>Maltas pagasts</t>
  </si>
  <si>
    <t>Mākoņkalna pagasts</t>
  </si>
  <si>
    <t>Nagļu pagasts</t>
  </si>
  <si>
    <t>Ozolaines pagasts</t>
  </si>
  <si>
    <t>Ozolmuižas pagasts</t>
  </si>
  <si>
    <t>Pušas pagasts</t>
  </si>
  <si>
    <t>Rikavas pagasts</t>
  </si>
  <si>
    <t>Nautrēnu pagasts</t>
  </si>
  <si>
    <t>Sakstagala pagasts</t>
  </si>
  <si>
    <t>Silmalas pagasts</t>
  </si>
  <si>
    <t>Stoļerovas pagasts</t>
  </si>
  <si>
    <t>Stružānu pagasts</t>
  </si>
  <si>
    <t>Vērēmu pagasts</t>
  </si>
  <si>
    <t>Dekšāres pagasts</t>
  </si>
  <si>
    <t>Sokolku pagasts</t>
  </si>
  <si>
    <t>Viļānu pagasts</t>
  </si>
  <si>
    <t>Baldones pagasts</t>
  </si>
  <si>
    <t>Daugmales pagasts</t>
  </si>
  <si>
    <t>Ķekavas pagasts</t>
  </si>
  <si>
    <t>Olaines pagasts</t>
  </si>
  <si>
    <t>Salaspils pagasts</t>
  </si>
  <si>
    <t>Saulkrastu pagasts</t>
  </si>
  <si>
    <t>Allažu pagasts</t>
  </si>
  <si>
    <t>Mores pagasts</t>
  </si>
  <si>
    <t>Siguldas pagasts</t>
  </si>
  <si>
    <t>Inčukalna pagasts</t>
  </si>
  <si>
    <t>Babītes pagasts</t>
  </si>
  <si>
    <t>Lēdurgas pagasts</t>
  </si>
  <si>
    <t>Krimuldas pagasts</t>
  </si>
  <si>
    <t>Ezeres pagasts</t>
  </si>
  <si>
    <t>Jaunauces pagasts</t>
  </si>
  <si>
    <t>Jaunlutriņu pagasts</t>
  </si>
  <si>
    <t>Kursīšu pagasts</t>
  </si>
  <si>
    <t>Lutriņu pagasts</t>
  </si>
  <si>
    <t>Nīgrandes pagasts</t>
  </si>
  <si>
    <t>Novadnieku pagasts</t>
  </si>
  <si>
    <t>Pampāļu pagasts</t>
  </si>
  <si>
    <t>Rubas pagasts</t>
  </si>
  <si>
    <t>Saldus pagasts</t>
  </si>
  <si>
    <t>Šķēdes pagasts</t>
  </si>
  <si>
    <t>Vadakstes pagasts</t>
  </si>
  <si>
    <t>Zaņas pagasts</t>
  </si>
  <si>
    <t>Zirņu pagasts</t>
  </si>
  <si>
    <t>Zvārdes pagasts</t>
  </si>
  <si>
    <t>Cieceres pagasts</t>
  </si>
  <si>
    <t>Blīdenes pagasts</t>
  </si>
  <si>
    <t>Gaiķu pagasts</t>
  </si>
  <si>
    <t>Remtes pagasts</t>
  </si>
  <si>
    <t>Ārlavas pagasts</t>
  </si>
  <si>
    <t>Abavas pagasts</t>
  </si>
  <si>
    <t>Balgales pagasts</t>
  </si>
  <si>
    <t>Ģibuļu pagasts</t>
  </si>
  <si>
    <t>Īves pagasts</t>
  </si>
  <si>
    <t>Ķūļciema pagasts</t>
  </si>
  <si>
    <t>Laidzes pagasts</t>
  </si>
  <si>
    <t>Laucienes pagasts</t>
  </si>
  <si>
    <t>Lībagu pagasts</t>
  </si>
  <si>
    <t>Lubes pagasts</t>
  </si>
  <si>
    <t>Strazdes pagasts</t>
  </si>
  <si>
    <t>Valdgales pagasts</t>
  </si>
  <si>
    <t>Vandzenes pagasts</t>
  </si>
  <si>
    <t>Virbu pagasts</t>
  </si>
  <si>
    <t>Dundagas pagasts</t>
  </si>
  <si>
    <t>Kolkas pagasts</t>
  </si>
  <si>
    <t>Degoles pagasts</t>
  </si>
  <si>
    <t>Džūkstes pagasts</t>
  </si>
  <si>
    <t>Irlavas pagasts</t>
  </si>
  <si>
    <t>Jaunsātu pagasts</t>
  </si>
  <si>
    <t>Lestenes pagasts</t>
  </si>
  <si>
    <t>Pūres pagasts</t>
  </si>
  <si>
    <t>Sēmes pagasts</t>
  </si>
  <si>
    <t>Slampes pagasts</t>
  </si>
  <si>
    <t>Tumes pagasts</t>
  </si>
  <si>
    <t>Zentenes pagasts</t>
  </si>
  <si>
    <t>Cēres pagasts</t>
  </si>
  <si>
    <t>Kandavas pagasts</t>
  </si>
  <si>
    <t>Matkules pagasts</t>
  </si>
  <si>
    <t>Vānes pagasts</t>
  </si>
  <si>
    <t>Zantes pagasts</t>
  </si>
  <si>
    <t>Zemītes pagasts</t>
  </si>
  <si>
    <t>Engures pagasts</t>
  </si>
  <si>
    <t>Lapmežciema pagasts</t>
  </si>
  <si>
    <t>Smārdes pagasts</t>
  </si>
  <si>
    <t>Jaunpils pagasts</t>
  </si>
  <si>
    <t>Viesatu pagasts</t>
  </si>
  <si>
    <t>Ērģemes pagasts</t>
  </si>
  <si>
    <t>Kārķu pagasts</t>
  </si>
  <si>
    <t>Valkas pagasts</t>
  </si>
  <si>
    <t>Vijciema pagasts</t>
  </si>
  <si>
    <t>Zvārtavas pagasts</t>
  </si>
  <si>
    <t>Bilskas pagasts</t>
  </si>
  <si>
    <t>Blomes pagasts</t>
  </si>
  <si>
    <t>Brantu pagasts</t>
  </si>
  <si>
    <t>Grundzāles pagasts</t>
  </si>
  <si>
    <t>Launkalnes pagasts</t>
  </si>
  <si>
    <t>Palsmanes pagasts</t>
  </si>
  <si>
    <t>Smiltenes pagasts</t>
  </si>
  <si>
    <t>Variņu pagasts</t>
  </si>
  <si>
    <t>Jērcēnu pagasts</t>
  </si>
  <si>
    <t>Plāņu pagasts</t>
  </si>
  <si>
    <t>Bērzaines pagasts</t>
  </si>
  <si>
    <t>Dikļu pagasts</t>
  </si>
  <si>
    <t>Kocēnu pagasts</t>
  </si>
  <si>
    <t>Vaidavas pagasts</t>
  </si>
  <si>
    <t>Zilākalna pagasts</t>
  </si>
  <si>
    <t>Mazsalacas pagasts</t>
  </si>
  <si>
    <t>Ramatas pagasts</t>
  </si>
  <si>
    <t>Sēļu pagasts</t>
  </si>
  <si>
    <t>Skaņkalnes pagasts</t>
  </si>
  <si>
    <t>Ipiķu pagasts</t>
  </si>
  <si>
    <t>Jeru pagasts</t>
  </si>
  <si>
    <t>Lodes pagasts</t>
  </si>
  <si>
    <t>Vilpulkas pagasts</t>
  </si>
  <si>
    <t>Brenguļu pagasts</t>
  </si>
  <si>
    <t>Kauguru pagasts</t>
  </si>
  <si>
    <t>Trikātas pagasts</t>
  </si>
  <si>
    <t>Burtnieku pagasts</t>
  </si>
  <si>
    <t>Ēveles pagasts</t>
  </si>
  <si>
    <t>Matīšu pagasts</t>
  </si>
  <si>
    <t>Rencēnu pagasts</t>
  </si>
  <si>
    <t>Valmieras pagasts</t>
  </si>
  <si>
    <t>Vecates pagasts</t>
  </si>
  <si>
    <t>Ķoņu pagasts</t>
  </si>
  <si>
    <t>Naukšēnu pagasts</t>
  </si>
  <si>
    <t>Piltenes pagasts</t>
  </si>
  <si>
    <t>Ances pagasts</t>
  </si>
  <si>
    <t>Jūrkalnes pagasts</t>
  </si>
  <si>
    <t>Popes pagasts</t>
  </si>
  <si>
    <t>Puzes pagasts</t>
  </si>
  <si>
    <t>Tārgales pagasts</t>
  </si>
  <si>
    <t>Ugāles pagasts</t>
  </si>
  <si>
    <t>Usmas pagasts</t>
  </si>
  <si>
    <t>Užavas pagasts</t>
  </si>
  <si>
    <t>Vārves pagasts</t>
  </si>
  <si>
    <t>Ziru pagasts</t>
  </si>
  <si>
    <t>Zlēku pagasts</t>
  </si>
  <si>
    <t>Kritērijs</t>
  </si>
  <si>
    <t xml:space="preserve">Mārupes novads </t>
  </si>
  <si>
    <t xml:space="preserve">Rīga </t>
  </si>
  <si>
    <t xml:space="preserve">Ropažu novads </t>
  </si>
  <si>
    <t xml:space="preserve">Valmiera </t>
  </si>
  <si>
    <t xml:space="preserve">Ķekavas novads </t>
  </si>
  <si>
    <t xml:space="preserve">Smiltenes novads </t>
  </si>
  <si>
    <t xml:space="preserve">Liepāja </t>
  </si>
  <si>
    <t xml:space="preserve">Olaines novads </t>
  </si>
  <si>
    <t xml:space="preserve">Valmieras novads </t>
  </si>
  <si>
    <t xml:space="preserve">Siguldas novads </t>
  </si>
  <si>
    <t xml:space="preserve">Saulkrastu novads </t>
  </si>
  <si>
    <t xml:space="preserve">Saldus novads </t>
  </si>
  <si>
    <t xml:space="preserve">Rēzekne </t>
  </si>
  <si>
    <t xml:space="preserve">Jelgava </t>
  </si>
  <si>
    <t xml:space="preserve">Dobeles novads </t>
  </si>
  <si>
    <t xml:space="preserve">Līvānu novads </t>
  </si>
  <si>
    <t xml:space="preserve">Jēkabpils </t>
  </si>
  <si>
    <t xml:space="preserve">Salaspils novads </t>
  </si>
  <si>
    <t xml:space="preserve">Ventspils novads </t>
  </si>
  <si>
    <t xml:space="preserve">Jēkabpils novads </t>
  </si>
  <si>
    <t xml:space="preserve">Ventspils </t>
  </si>
  <si>
    <t xml:space="preserve">Ādažu novads </t>
  </si>
  <si>
    <t xml:space="preserve">Aizkraukles novads </t>
  </si>
  <si>
    <t xml:space="preserve">Gulbenes novads </t>
  </si>
  <si>
    <t xml:space="preserve">Madonas novads </t>
  </si>
  <si>
    <t xml:space="preserve">Talsu novads </t>
  </si>
  <si>
    <t xml:space="preserve">Tukuma novads </t>
  </si>
  <si>
    <t xml:space="preserve">Jelgavas novads </t>
  </si>
  <si>
    <t xml:space="preserve">Cēsu novads </t>
  </si>
  <si>
    <t xml:space="preserve">Daugavpils </t>
  </si>
  <si>
    <t xml:space="preserve">Kuldīgas novads </t>
  </si>
  <si>
    <t xml:space="preserve">Jūrmala </t>
  </si>
  <si>
    <t xml:space="preserve">Dienvidkurzemes novads </t>
  </si>
  <si>
    <t xml:space="preserve">Bauskas novads </t>
  </si>
  <si>
    <t xml:space="preserve">Ogre </t>
  </si>
  <si>
    <t xml:space="preserve">Limbažu novads </t>
  </si>
  <si>
    <t xml:space="preserve">Valkas novads </t>
  </si>
  <si>
    <t xml:space="preserve">Ogres novads </t>
  </si>
  <si>
    <t xml:space="preserve">Alūksnes novads </t>
  </si>
  <si>
    <t xml:space="preserve">Ludzas novads </t>
  </si>
  <si>
    <t xml:space="preserve">Preiļu novads </t>
  </si>
  <si>
    <t xml:space="preserve">Varakļānu novads </t>
  </si>
  <si>
    <t xml:space="preserve">Balvu novads </t>
  </si>
  <si>
    <t xml:space="preserve">Rēzeknes novads </t>
  </si>
  <si>
    <t xml:space="preserve">Krāslavas novads </t>
  </si>
  <si>
    <t xml:space="preserve">Augšdaugavas novads </t>
  </si>
  <si>
    <t>Iekšzemes kopprodukts uz vienu iedzīvotāju</t>
  </si>
  <si>
    <t>Iekšzemes kopprodukts, 2000.g.
(CSP IKR060)</t>
  </si>
  <si>
    <t>Iedzīvotāju skaits, 2000.g. 
CSP RIG010)</t>
  </si>
  <si>
    <t>Iekšzemes kopprodukts uz 1 iedzīvotāju, 2000.g.</t>
  </si>
  <si>
    <t>par projekta atbilstību vietējās attīstības stratēģijā attiecīgajā Rīcībā noteiktajiem projektu vērtēšanas kritērijiem</t>
  </si>
  <si>
    <t>Projekta iesniedzējs:</t>
  </si>
  <si>
    <t xml:space="preserve">Projekta nosaukums: </t>
  </si>
  <si>
    <t>Atbilstības vērtēšanas kritēriji</t>
  </si>
  <si>
    <t>A2 Projekta iesniegums atbilst SVVA Stratēģijai, rīcībai, kārtas sludinājumā noteiktām prasībām (MKN Nr.580 9.1.p.)</t>
  </si>
  <si>
    <t>A3 Projekta īstenošana paredzēta VRG darbības  teritorijā (MKN Nr.580 9.3.p.)</t>
  </si>
  <si>
    <t>Kvalitatīvie vērtēšanas kritēriji</t>
  </si>
  <si>
    <t>K.1.2. Nav iesniegti visi dokumenti</t>
  </si>
  <si>
    <t>Specifiskie vērtēšanas kritēriji</t>
  </si>
  <si>
    <t>S.1.2.1 Inovācija ir visas Biedrības teritorijas mērogā</t>
  </si>
  <si>
    <t>S.1.2.2 Inovācija ir pagasta/ pilsētas mērogā</t>
  </si>
  <si>
    <t>Vērtējums</t>
  </si>
  <si>
    <t>Pašnovērtējums</t>
  </si>
  <si>
    <t>PROJEKTA IESNIEDZĒJA PAŠNOVĒRTĒJUMS</t>
  </si>
  <si>
    <t>A Projekta iesniedzēja un projekta iesnieguma atbilstība SVVA Stratēģijai, Rīcībai, mērķiem un konkrētās kārtas sludinājumā noteiktām prasībām, projekta aktivitāte notiek biedrības SATEKA  teritorijā</t>
  </si>
  <si>
    <t>Jā/ Nē</t>
  </si>
  <si>
    <t>Pašnovērtējuma pamatojums punktu skaita atbilstībai</t>
  </si>
  <si>
    <t>Kopējais punktu skaits kvalitatīvajos vērtēšanas kritērijos</t>
  </si>
  <si>
    <r>
      <t xml:space="preserve">K1 Projekta iesniegumam pievienoti un  atbilstoši noformēti nepieciešamie dokumenti </t>
    </r>
    <r>
      <rPr>
        <b/>
        <i/>
        <sz val="10"/>
        <color theme="1"/>
        <rFont val="Times New Roman"/>
        <family val="1"/>
        <charset val="186"/>
      </rPr>
      <t>(Maksimāli iespējamais punktu skaits ir 2 punkti)</t>
    </r>
  </si>
  <si>
    <t>Kritērijā S.1 kopā</t>
  </si>
  <si>
    <r>
      <t xml:space="preserve">S.1.1 Inovācijas veids 
</t>
    </r>
    <r>
      <rPr>
        <sz val="8"/>
        <color theme="1"/>
        <rFont val="Times New Roman"/>
        <family val="1"/>
        <charset val="186"/>
      </rPr>
      <t>(Maksimāli iespējamais punktu skaits ir 2 punkti)</t>
    </r>
  </si>
  <si>
    <r>
      <t xml:space="preserve">S.1.2 Inovācijas mērogs
</t>
    </r>
    <r>
      <rPr>
        <sz val="8"/>
        <color theme="1"/>
        <rFont val="Times New Roman"/>
        <family val="1"/>
        <charset val="186"/>
      </rPr>
      <t>(Maksimāli iespējamais punktu skaits ir 3 punkti)</t>
    </r>
  </si>
  <si>
    <t>0/ 1</t>
  </si>
  <si>
    <t>Aprakstā ir atsauce (izrakstīts/ citēts teksts, norādīta lpp.) uz SVVA Stratēģijas 1.4. sadaļā, SVID vai vajadzību apkopojumu nosauktu konkrētu iedzīvotāju vajadzību/-ām un/vai projekta ideju/-ām, ko risina/īsteno konkrētais projekts.</t>
  </si>
  <si>
    <t>https://www.sateka.lv/leader/leader-2023-2027/strategijas-izstrades-materiali/</t>
  </si>
  <si>
    <t>Pašvērtējums</t>
  </si>
  <si>
    <t>Kopējais punktu skaits specifiskajos vērtēšanas kritērijos</t>
  </si>
  <si>
    <t>PUNKTI KOPĀ</t>
  </si>
  <si>
    <t>Projekta iesniedzējs novērtē savu projekta iesniegumu  atbilstoši vērtēšanas kritērijiem stratēģijā un metodikā, aizpildot tikai kolonnas “Pašnovērtējums" un "Pašnovērtējuma pamatojums punktu skaita atbilstībai”.</t>
  </si>
  <si>
    <t xml:space="preserve">Ja kādā no šiem kritērijiem tiek saņemts vērtējums “Nē”, projekts tiek atzīts par Stratēģijai neatbilstošu, tas saņem negatīvu atzinumu un projekts netiek tālāk vērtēts. </t>
  </si>
  <si>
    <t xml:space="preserve">Maksimāli iespējamais punktu skaits kvalitatīvajos vērtēšanas kritērijos: </t>
  </si>
  <si>
    <t xml:space="preserve">Minimālais punktu skaits kvalitatīvajos vērtēšanas kritērijos, kas projektam ir jāiegūst, lai tas būtu atbilstošs vietējās attīstības stratēģijai: </t>
  </si>
  <si>
    <t xml:space="preserve">Maksimāli iespējamais punktu skaits specifiskajos vērtēšanas kritērijos: </t>
  </si>
  <si>
    <t xml:space="preserve">Minimālais punktu skaits specifiskajos vērtēšanas kritērijos, kas projektam ir jāiegūst, lai tas būtu atbilstošs vietējās attīstības stratēģijai: </t>
  </si>
  <si>
    <t>202___.gada ___.___________________</t>
  </si>
  <si>
    <t>Projekta iesniedzējs               _______________________/___________________________/</t>
  </si>
  <si>
    <t>Vārds, Uzvārds/</t>
  </si>
  <si>
    <r>
      <t xml:space="preserve">K.5 Projekta budžets un tā atbilstība projekta mērķim un sasniedzamajiem rezultātiem </t>
    </r>
    <r>
      <rPr>
        <b/>
        <i/>
        <sz val="9"/>
        <color theme="1"/>
        <rFont val="Times New Roman"/>
        <family val="1"/>
        <charset val="186"/>
      </rPr>
      <t>(Maksimāli iespējamais punktu skaits ir 2 punkti)</t>
    </r>
  </si>
  <si>
    <t>Jā</t>
  </si>
  <si>
    <t>Nē</t>
  </si>
  <si>
    <t>Mērķis: SM2 Veicināt kvalitatīvas un drošas dzīves vides attīstību un atbalstīt Gulbenes novada kopienu iesaistīšanos pilsoniskās sabiedrības, vietējās dabas un kultūras kapitāla ilgtspējīgas attīstības iniciatīvās.</t>
  </si>
  <si>
    <t>Kolonnā "Pašnovērtējums" norāda atbilstošajam kritērijam noteikto vērtējumu norādot "Jā", "Nē" vai kritērijā noteikto punktu skaitu (jāizvēlas vērtība no kritērijā piedāvātajām iespējām)
Kolonnā "Pašnovērtējuma pamatojums punktu skaita atbilstībai" ir jānorāda īsa konkrēta informācija, kas pamatoto pašnovērtējumu! Pamatojumā nenorāda atdsauces uz projekta iesnieguma sadaļām!</t>
  </si>
  <si>
    <t>A4 Projekts atbilst SVVA Stratēģijas SM2 mērķim un sasniedz projekta mērķi, kas atbilst MKN Nr.580 4.2.p. minētajam mērķim</t>
  </si>
  <si>
    <t>K.1.1 Projekta iesniegumam pievienoti visi nepieciešamie pavaddokumenti, kas noteikti MKN Nr.580. 49.p., 54.p. un 55.p., SVVAS un kārtas sludinājumā</t>
  </si>
  <si>
    <r>
      <t xml:space="preserve">K.2 Projekta gatavība ieviešanai </t>
    </r>
    <r>
      <rPr>
        <b/>
        <i/>
        <sz val="11"/>
        <color theme="1"/>
        <rFont val="Times New Roman"/>
        <family val="1"/>
        <charset val="186"/>
      </rPr>
      <t>(Maksimāli iespējamais punktu skaits ir 4 punkti)</t>
    </r>
    <r>
      <rPr>
        <b/>
        <sz val="11"/>
        <color theme="1"/>
        <rFont val="Times New Roman"/>
        <family val="1"/>
        <charset val="186"/>
      </rPr>
      <t xml:space="preserve">
</t>
    </r>
    <r>
      <rPr>
        <sz val="11"/>
        <color theme="1"/>
        <rFont val="Times New Roman"/>
        <family val="1"/>
        <charset val="186"/>
      </rPr>
      <t>Tiek vērtēta projekta gatavības pakāpe uz projekta iesniegšanas brīdi.
Papildus iesniedzamais dokuments Būvniecības projekta gadījumā (ja attiecas uz pretendentu): izdruka no BIS (Būvniecības informācijas sistēmas) par paskaidrojuma raksta akceptu vai izdotā būvvatļauja attiecīgajā stadijā.</t>
    </r>
  </si>
  <si>
    <t>K.2.1. Būvniecības gadījumā (MKN Nr.580 35.2.p., 35.3.p. un 35.4.p.): 
Pretendentam ir būvvaldē akceptēts būvprojekts un saņemta būvatļauja ar atzīmi par projektēšanas nosacījumu izpildi vai ir būvvaldē akceptēts  paskaidrojuma raksts, vai ir iesniegta būvvaldes izziņa, kas liecina, ka būvdarbiem būvatļauja, paskaidrojuma raksts, apliecinājuma karte vai paziņojums par būvniecību nav nepieciešams.</t>
  </si>
  <si>
    <t>K.2.2 Pretendentam ir sagatavots būvprojekts vismaz minimālajā sastāvā (ir saņemta būvatļauja ar nosacījumiem)</t>
  </si>
  <si>
    <t>K.2.3 Citām darbībām (pamatlīdzekļu iegādes u.c. darbības) (MKN Nr. 580  35.1.p, 35.6.p. un 35.7.p.)</t>
  </si>
  <si>
    <t xml:space="preserve">K.2.4 Nav izstrādāti būvniecības dokumenti augstāk minētajā gatavībā (K.2.1., K.2.2.) un citām darbībām veiktā cenu aptauja nav veikta atbilstoši un neatbilst nosacījumiem (K.2.3) </t>
  </si>
  <si>
    <r>
      <t xml:space="preserve">K.3 Projekta mērķis </t>
    </r>
    <r>
      <rPr>
        <b/>
        <i/>
        <sz val="9"/>
        <color theme="1"/>
        <rFont val="Times New Roman"/>
        <family val="1"/>
        <charset val="186"/>
      </rPr>
      <t>(Maksimāli iespējamais punktu skaits ir 2 punkti)</t>
    </r>
  </si>
  <si>
    <t>K.4.1 Norādīta konkrēta mērķa grupa, tās lielums, tiešais labuma guvēju skaits un ieguvumu apraksts.
 Projektā ir informācija par projekta mērķauditorijas novērtēšanu.</t>
  </si>
  <si>
    <t>K.3.1 Projekta mērķis ir konkrēts, izmērāms, reāli sasniedzams plānotā budžeta, laika un cilvēkresursu ziņā.</t>
  </si>
  <si>
    <t xml:space="preserve">K.3.2 Projekta mērķis ir aprakstīts, bet nav izmērāms. Nekonkrētas norādes par laika un cilvēkresursiem mērķa sasniegšanai. </t>
  </si>
  <si>
    <r>
      <t xml:space="preserve">K.3.3 Projekta mērķis nekonkrēts, vispārīgs, nav sasniedzams projekta īstenošanas laikā. 
</t>
    </r>
    <r>
      <rPr>
        <sz val="11"/>
        <color rgb="FFFF0000"/>
        <rFont val="Times New Roman"/>
        <family val="1"/>
        <charset val="186"/>
      </rPr>
      <t>(Ja tiek saņemti 0 punkti – projekts tiek noraidīts)</t>
    </r>
  </si>
  <si>
    <r>
      <t xml:space="preserve">K.4 Projekta mērķa grupa un tās ieguvumi no projekta </t>
    </r>
    <r>
      <rPr>
        <b/>
        <i/>
        <sz val="9"/>
        <rFont val="Times New Roman"/>
        <family val="1"/>
        <charset val="186"/>
      </rPr>
      <t>(Maksimāli iespējamais punktu skaits ir 2 punkti)</t>
    </r>
  </si>
  <si>
    <t xml:space="preserve">K.4.2 Norādīta mērķa grupa, tās lielums, tiešais labuma guvēju skaits un ieguvumu apraksts. Projekta pieteikumā iekļautā informācija nesniedz pārliecību par mērķauditorijas objektīvu novērtējumu. </t>
  </si>
  <si>
    <t>K.4.3 Norādīta mērķa grupa, tās lielums, tiešais labuma guvēju skaits un ieguvumu apraksts. Projekta pieteikumā nav sniegts apraksts par projekta mērķauditorijas novērtēšanu.</t>
  </si>
  <si>
    <t>K.4.4 Mērķa grupas apraksts nav pietiekami detalizēts, norādīts tiešais labuma guvēju skaits un ieguvumu apraksts. Projekta pieteikumā nav sniegts  apraksts par projekta mērķauditorijas novērtēšanu.</t>
  </si>
  <si>
    <t>K.4.5 Mērķa grupas apraksts vispārīgs, nav identificēti tiešā labuma guvēji un ieguvumi</t>
  </si>
  <si>
    <t>K.5.1 Projekta budžets ir atbilstošs pasākumam,  projektā norādītajai informācijai, tas sniedz pārliecību par projekta sekmīgu īstenošanu un rezultātu sasniegšanu</t>
  </si>
  <si>
    <t>K.5.2 Projekta budžets ir atbilstošs pasākumam, bet ir konstatētas kādas nepilnības vai nesakritības starp projektā norādīto informāciju, bet tam nav izšķiroša nozīme sekmīgai projekta īstenošanai un rezultātu sasniegšanai</t>
  </si>
  <si>
    <r>
      <t xml:space="preserve">K.6 Plānotās aktivitātes un projekta īstenošanas gaita  </t>
    </r>
    <r>
      <rPr>
        <b/>
        <i/>
        <sz val="9"/>
        <color theme="1"/>
        <rFont val="Times New Roman"/>
        <family val="1"/>
        <charset val="186"/>
      </rPr>
      <t>(Maksimāli iespējamais punktu skaits ir 2 punkti)</t>
    </r>
  </si>
  <si>
    <t>K.6.1 Skaidri aprakstīta esošā situācija un pamatotas aktivitātes, kā sasniegt mērķi. Pārskatāmi un loģiski atspoguļota projekta īstenošanas gaita un skaidri saprotama veicamo darbu secība</t>
  </si>
  <si>
    <t>K.6.2 Skaidri aprakstīta esošā situācija un pamatotas aktivitātes, kā sasniegt mērķi. Aprakstīta projekta īstenošanas gaita vai veicamo darbu secība.</t>
  </si>
  <si>
    <t>K.6.3 Neskaidri aprakstīta esošā situācija un/vai aktivitātes, kā sasniegt mērķi. Neskaidri aprakstīta projekta īstenošanas gaita un veicamo darbu secība</t>
  </si>
  <si>
    <t>K.6.4 Neskaidri aprakstīta esošā situācija un/vai aktivitātes, kā sasniegt mērķi. Nav sniegts projekta īstenošanas darbu apraksts un to veikšanas secība</t>
  </si>
  <si>
    <r>
      <t xml:space="preserve">K.7 Projekta īstenošanas un ieviešanas riski </t>
    </r>
    <r>
      <rPr>
        <b/>
        <i/>
        <sz val="11"/>
        <color theme="1"/>
        <rFont val="Times New Roman"/>
        <family val="1"/>
        <charset val="186"/>
      </rPr>
      <t>(Maksimāli iespējamais punktu skaits ir 2 punkti)</t>
    </r>
    <r>
      <rPr>
        <b/>
        <sz val="11"/>
        <color theme="1"/>
        <rFont val="Times New Roman"/>
        <family val="1"/>
        <charset val="186"/>
      </rPr>
      <t xml:space="preserve">
Projekta īstenošanas risku izvērtējums, tai skaitā novērtēts iespējamais izmaksu pieaugums un riski uzraudzības periodā.</t>
    </r>
  </si>
  <si>
    <t>K.7.1 Projekta iesniegumā iespējamie riski izvērtēti kvalitatīvi, izstrādāts pamatots pasākumu plāns identificēto risku novēršanai vai samazināšanai, tostarp novērtēts izmaksu sadārdzinājums, paredzētas pamatotas darbības identificēto riska faktoru novēršanai vai samazināšanai</t>
  </si>
  <si>
    <t>K.7.2 Projekta iesniegumā iespējamie riski izvērtēti kvalitatīvi, pasākumu plāns identificēto risku novēršanai vai samazināšanai izstrādāts nepilnīgi</t>
  </si>
  <si>
    <t>K.7.3 Projekta iesniegumā iespējamie riski izvērtēti nepilnīgi, pasākumu plāns identificēto risku novēršanai nav izstrādāts vai izstrādāts nepilnīgi</t>
  </si>
  <si>
    <t>K.7.4 Projekta iesniegumā nav izvērtēti iespējamie riski un/vai nav pasākumu plāns risku mazināšanai</t>
  </si>
  <si>
    <t>K.8.1 Skaidri aprakstītas problēmas, ko projekts paredz risināt un rezultātu, kādu vēlas sasniegt. Projekta pieteikumā  pamatota projekta aktualitāte vietējai sabiedrībai un nozīme SATEKAS darbības teritorijas attīstībā</t>
  </si>
  <si>
    <t>K.8.3 Nav aprakstīta projekta ideja un pamatota tā nepieciešamība. Nav aprakstīta projekta nozīme SATEKAS darbības teritorijas attīstībā.  Nav projekta rezultātu apraksts</t>
  </si>
  <si>
    <r>
      <t xml:space="preserve">K.8 Projekta nepieciešamība un plānotais rezultāts </t>
    </r>
    <r>
      <rPr>
        <b/>
        <i/>
        <sz val="11"/>
        <color theme="1"/>
        <rFont val="Times New Roman"/>
        <family val="1"/>
        <charset val="186"/>
      </rPr>
      <t>(Maksimāli iespējamais punktu skaits ir 2 punkti)</t>
    </r>
  </si>
  <si>
    <t>K.8.2 Nav skaidri aprakstīta projekta ideja un pamatota tā nepieciešamība. Vispārīgi aprakstīta projekta nozīme SATEKAS darbības teritorijas attīstībā. Nepilnīgs apraksts projekta rezultātam</t>
  </si>
  <si>
    <r>
      <t>K.5.3 Projektā plānotās izmaksas nav pamatotas un/vai orientētas uz plānotā mērķa un sasniedzamo rezultātu sasniegšanu vai arī nav skaidri pamatotas projektā
(</t>
    </r>
    <r>
      <rPr>
        <sz val="11"/>
        <color rgb="FFFF0000"/>
        <rFont val="Times New Roman"/>
        <family val="1"/>
        <charset val="186"/>
      </rPr>
      <t>Ja tiek saņemti 0 punkti – projekts tiek noraidīts</t>
    </r>
    <r>
      <rPr>
        <sz val="11"/>
        <color theme="1"/>
        <rFont val="Times New Roman"/>
        <family val="1"/>
        <charset val="186"/>
      </rPr>
      <t>)</t>
    </r>
  </si>
  <si>
    <r>
      <t xml:space="preserve">K.9 Projekta sagatavotība, pamatojums, loģiskais plānojums </t>
    </r>
    <r>
      <rPr>
        <b/>
        <i/>
        <sz val="11"/>
        <color theme="1"/>
        <rFont val="Times New Roman"/>
        <family val="1"/>
        <charset val="186"/>
      </rPr>
      <t>(Maksimāli iespējamais punktu skaits ir 3 punkti)</t>
    </r>
  </si>
  <si>
    <r>
      <t xml:space="preserve">K.9.1 Informācija sniegta konkrēta un fokusēta veidlapas sadaļas ietvaros, neatkārtojas dažādās sadaļās. Projekta apraksts sniedz visu nepieciešamo informāciju projekta atbilstības SVVA Stratēģijai izvērtēšanai, informācija sniegta saprotami.
Projektā skaidri aprakstīts:
a) darbības pieredze
b) izvirzīti darbības ilgtermiņa un īstermiņa mērķi, kas ir konkrēts, reāls, sasniedzams un izmērāms
c) aprakstīti aktivitātēm nepieciešamie resursi un ieguldījumi
d) pārdomāti izstrādātas projekta aktivitātes (darbības), kas pierāda projekta mērķa  un rezultāta sasniegšanu.
</t>
    </r>
    <r>
      <rPr>
        <sz val="11"/>
        <color rgb="FFFF0000"/>
        <rFont val="Times New Roman"/>
        <family val="1"/>
        <charset val="186"/>
      </rPr>
      <t>(Maksimālo punktu skaitu iegūst, ja projektā aprakstīti visi iepriekš minētie punkti)</t>
    </r>
  </si>
  <si>
    <t>K.9.2 Informācija nav fokusēta, nav sniegta veidlapas sadaļas ietvaros, informācija dažādās sadaļās vai pielikumos atkārtojas. Aprakstošajās sadaļās trūkst informācijas par darbības pieredzi, darbības  ilgtermiņa vai īstemiņa mērķiem, nepilnīga informācija par pieejamiem resursiem, plānotās projekta aktivitātes nav atbilstoši izstrādātas</t>
  </si>
  <si>
    <t>K.9.3. Projekta apraksts ir nekvalitatīvs, nepilnīgs vai grūti uztverams. Trūkst informācijas par pieredzi, resursiem. Nav aizpidīta kāda no projekta sadaļām. Ir sniegta pretrunīga informācija</t>
  </si>
  <si>
    <r>
      <t xml:space="preserve">K.10 Projekta ieguvumu uzturēšana pēc projekta ieviešanas </t>
    </r>
    <r>
      <rPr>
        <b/>
        <i/>
        <sz val="11"/>
        <color theme="1"/>
        <rFont val="Times New Roman"/>
        <family val="1"/>
        <charset val="186"/>
      </rPr>
      <t>(Maksimāli iespējamais punktu skaits ir 1 punkts)</t>
    </r>
  </si>
  <si>
    <t>K.10.1 Sniegts  projekta ilgtspējas apraksts un pamatots, kā tiks nodrošināta projekta uzturēšana un rezultātu izmantošana atbilstoši plānotajam mērķim pēc projekta īstenošanas</t>
  </si>
  <si>
    <t>K.10.2  nepilnīgi aprakstīts un pamatots, kā tiks nodrošināta projekta uzturēšana un rezultātu izmantošana atbilstoši plānotajam mērķim pēc projekta īstenošanas</t>
  </si>
  <si>
    <t xml:space="preserve"> K.10.3 Projekta ilgtspēja nav aprakstīta vai sniegtais apraksts ir vispārīgs, nav pamatots, kā tiks nodrošināta projekta uzturēšana un rezultātu izmantošana atbilstoši plānotajam mērķim pēc projekta īstenošanas</t>
  </si>
  <si>
    <r>
      <t xml:space="preserve">S.1 Inovācija </t>
    </r>
    <r>
      <rPr>
        <b/>
        <sz val="11"/>
        <color rgb="FFC00000"/>
        <rFont val="Times New Roman"/>
        <family val="1"/>
        <charset val="186"/>
      </rPr>
      <t>(Vērtējums kritērijā S.1 summējas)</t>
    </r>
    <r>
      <rPr>
        <b/>
        <sz val="11"/>
        <color theme="1"/>
        <rFont val="Times New Roman"/>
        <family val="1"/>
        <charset val="186"/>
      </rPr>
      <t xml:space="preserve"> </t>
    </r>
    <r>
      <rPr>
        <b/>
        <i/>
        <sz val="9"/>
        <color theme="1"/>
        <rFont val="Times New Roman"/>
        <family val="1"/>
        <charset val="186"/>
      </rPr>
      <t>(Maksimāli iespējamais punktu skaits ir 5 punkti)</t>
    </r>
  </si>
  <si>
    <t>Nav inovācijas</t>
  </si>
  <si>
    <t>S.1.1.1 Organizatoriskā inovācija: sadarbības tīklu veidošana</t>
  </si>
  <si>
    <t>S.1.1.2 Sociālā inovācija: uzlabojumi sociālajā vidē - labklājība, kultūrvide mūžizglītība, kopienu attīstība, u.tml.</t>
  </si>
  <si>
    <t>S.1.2.3 Inovācija ir organizācijas, kopienas mērogā</t>
  </si>
  <si>
    <r>
      <t xml:space="preserve">S.2 Projekta īstenošanas vieta  </t>
    </r>
    <r>
      <rPr>
        <b/>
        <i/>
        <sz val="11"/>
        <color theme="1"/>
        <rFont val="Times New Roman"/>
        <family val="1"/>
        <charset val="186"/>
      </rPr>
      <t xml:space="preserve"> (Maksimāli iespējamais punktu skaits ir 1 punkts)</t>
    </r>
  </si>
  <si>
    <t>S.2.1 Tiek īstenots lauku teritorijā (ārpus pagasta centra)</t>
  </si>
  <si>
    <t>S.2.2 Tiek īstenots pagasta centrā</t>
  </si>
  <si>
    <t>S.2.3 Tiek īstenots Gulbenes pilsētas teritorijā</t>
  </si>
  <si>
    <r>
      <t>S.3 Projektā veicamās darbības  ir pamatotas mērķa grupu  vai iedzīvotāju kopienu vajadzībās</t>
    </r>
    <r>
      <rPr>
        <b/>
        <i/>
        <sz val="11"/>
        <color theme="1"/>
        <rFont val="Times New Roman"/>
        <family val="1"/>
        <charset val="186"/>
      </rPr>
      <t xml:space="preserve"> (Maksimāli iespējamais punktu skaits ir 1 punkts)</t>
    </r>
  </si>
  <si>
    <t>S.3.1 Iesniegta iedzīvotāju vai mērķa grupas vajadzību apzināšanas dokumentācija (piemēram, aptaujas (atbildes snieguši vismaz 10% konkrētās teritorijas (ciema, pagasta)  iedzīvotāji), forumi (vismaz 20 dalībnieki), u.tml.), kas nav vecāki par vienu gadu kopš projekta iesniegšanas brīža</t>
  </si>
  <si>
    <t>S.3.2 Iesniegta iedzīvotāju vai mērķa grupas vajadzību apzināšanas dokumentācija, taču vajadzību apzināšana ir bijusi formāla, ir piedalījušies zem 10% iedzīvotāju no konkrētās teritorijas)</t>
  </si>
  <si>
    <t>S.3.3 Nav iesniegta dokumentācija, kas apliecina vajadzību nepieciešamību</t>
  </si>
  <si>
    <r>
      <t xml:space="preserve">S.4 Projekta sasaiste ar Stratēģijā noteiktajām iedzīvotāju vajadzībām  (atbilstoši SVVAS 1.4. sadaļai un SVID analīzei, kā arī vajadzību apkopojumam pa teritorijām).  </t>
    </r>
    <r>
      <rPr>
        <b/>
        <sz val="11"/>
        <color rgb="FFC00000"/>
        <rFont val="Times New Roman"/>
        <family val="1"/>
        <charset val="186"/>
      </rPr>
      <t>Vērtējums  kritērijā S.4 summējas)</t>
    </r>
    <r>
      <rPr>
        <b/>
        <sz val="11"/>
        <color theme="1"/>
        <rFont val="Times New Roman"/>
        <family val="1"/>
        <charset val="186"/>
      </rPr>
      <t xml:space="preserve"> </t>
    </r>
    <r>
      <rPr>
        <b/>
        <i/>
        <sz val="9"/>
        <color theme="1"/>
        <rFont val="Times New Roman"/>
        <family val="1"/>
        <charset val="186"/>
      </rPr>
      <t>(Maksimāli iespējamais punktu skaits ir 2 punkti)</t>
    </r>
  </si>
  <si>
    <t>Kritērijā S.4 kopā</t>
  </si>
  <si>
    <r>
      <t xml:space="preserve">S.5 Atbalsta pretendenta darbības ilgums VRG darbības teritorijā/ fiziskai personai – deklarētā dzīves vieta, juridiskajai – juridiskā adrese  </t>
    </r>
    <r>
      <rPr>
        <b/>
        <i/>
        <sz val="9"/>
        <color theme="1"/>
        <rFont val="Times New Roman"/>
        <family val="1"/>
        <charset val="186"/>
      </rPr>
      <t>(Maksimāli iespējamais punktu skaits ir 1 punkts)</t>
    </r>
  </si>
  <si>
    <t>Atbalsta pretendents – fiziska persona projekta iesniegumam pievieno izziņu vai izdruku no Pilsonības un migrācijas lietu pārvaldes reģistra par deklarēto dzīvesvietu.</t>
  </si>
  <si>
    <t>S.5.1 Pretendents reģistrēts/deklarēts un darbojas  VRG darbības teritorijā vairāk kā 5 gadus (60 mēnešus) pirms projekta iesniegšanas</t>
  </si>
  <si>
    <t>S.5.2 Pretendents reģistrēts/deklarēts un darbojas VRG darbības teritorijā no 1 līdz 4  gadus (13- 59 mēnešus) pirms projekta iesniegšanas</t>
  </si>
  <si>
    <t>S.5.3 Pretendents  reģistrēts/ deklarēts un darbojas VRG darbības teritorijā līdz 1 gadam (0-12 mēneši) pirms projekta iesniegšanas</t>
  </si>
  <si>
    <r>
      <t xml:space="preserve">S.6 Projektā plānotās aktivitātes ir saskaņā ar viedās kopienas darbību  </t>
    </r>
    <r>
      <rPr>
        <b/>
        <i/>
        <sz val="9"/>
        <color theme="1"/>
        <rFont val="Times New Roman"/>
        <family val="1"/>
        <charset val="186"/>
      </rPr>
      <t>(Maksimāli iespējamais punktu skaits ir 1punkts)</t>
    </r>
  </si>
  <si>
    <t>Viedā kopiena, kas  lauku apvidū īsteno vietējās iniciatīvas, lai rastu praktiskus risinājumus ekonomikas, sociālās un vides vajadzību nodrošināšanai, maksimāli izmantojot jaunas iespējas un digitālās tehnoloģijas</t>
  </si>
  <si>
    <t>S.6.1 Projekta atbilstība kopienas mērķiem, rīcības plānam un kopienas atbilstība (iesniegts kopienas atbilstības apraksts)</t>
  </si>
  <si>
    <t>S.6.2 Informācija ir vispārīga, nepilnīgi raksturota</t>
  </si>
  <si>
    <t>S.6.3 Informācija nav norādīta, nav izprotama un nav pamatota vai projekts nav saistīts ar viedo kopienu</t>
  </si>
  <si>
    <r>
      <t xml:space="preserve">S.7 Vienlīdzīgu iespēju nodrošināšana  </t>
    </r>
    <r>
      <rPr>
        <b/>
        <i/>
        <sz val="9"/>
        <color theme="1"/>
        <rFont val="Times New Roman"/>
        <family val="1"/>
        <charset val="186"/>
      </rPr>
      <t>(Maksimāli iespējamais punktu skaits ir 1 punkts)</t>
    </r>
  </si>
  <si>
    <t>S.7.2 Projekta rezultātu būs iespējams izmantot sociālās atstumtības riska grupām</t>
  </si>
  <si>
    <t>S.7.3 Projektā paredzētās aktivitātes vai pakalpojums nav paredzēts iedzīvotājiem no sociālās atstumtības riska grupām</t>
  </si>
  <si>
    <r>
      <t>S.7.1 Projekts tiešā veidā vērsts uz sociālās atstumtības riska grupu</t>
    </r>
    <r>
      <rPr>
        <sz val="11"/>
        <color theme="1"/>
        <rFont val="Times New Roman"/>
        <family val="1"/>
        <charset val="186"/>
      </rPr>
      <t xml:space="preserve"> iesaisti vai  projekta rezultātā radītā pakalpojuma/aktivitātes tiešais labuma guvējs ir kāda no sociālās atstumtības riska grupām</t>
    </r>
  </si>
  <si>
    <t>Sociāli mazaizsargātās iedzīvotāju grupas:  ģimenes, kuras audzina trīs un vairāk bērnus; nepilnās ģimenes; personas ar invaliditāti; personas virs darbaspējas vecuma; 15–25 gadus veci jaunieši; personas, kuras atbrīvotas no brīvības atņemšanas iestādēm; ilgstošie bezdarbnieki; bezpajumtnieki; cilvēktirdzniecības upuri; politiski represētās personas; personas, kurām stihisku nelaimju vai dabas katastrofu dēļ ir nodarīts kaitējums, vai viņu ģimenes; Černobiļas atomelektrostacijas avārijas seku likvidēšanas dalībnieki un viņu ģimenes, Černobiļas atomelektrostacijas avārijas dēļ cietušās personas un viņu ģimenes; personas ar alkohola, narkotisko, psihotropo, toksisko vielu, azartspēļu vai datorspēļu atkarības problēmām un viņu ģimenes ģimenes, kuras audzina bērnu ar invaliditāti; bērni; no vardarbības cietušās personas (atbilstoši 2005.gada 11.janvāra Ministru kabineta noteikumiem Nr.32 “Noteikumi par sociāli mazaizsargāto personu grupām”.</t>
  </si>
  <si>
    <r>
      <t xml:space="preserve">S.8 Projekts ir kopprojekts (kvalifikācijas celšana)  </t>
    </r>
    <r>
      <rPr>
        <b/>
        <i/>
        <sz val="9"/>
        <color theme="1"/>
        <rFont val="Times New Roman"/>
        <family val="1"/>
        <charset val="186"/>
      </rPr>
      <t>(Maksimāli iespējamais punktu skaits ir 0,5 punkti)</t>
    </r>
  </si>
  <si>
    <r>
      <t xml:space="preserve">S.9 Projekta attiecināmo izmaksu summa, EUR  </t>
    </r>
    <r>
      <rPr>
        <b/>
        <i/>
        <sz val="9"/>
        <color theme="1"/>
        <rFont val="Times New Roman"/>
        <family val="1"/>
        <charset val="186"/>
      </rPr>
      <t>(Maksimāli iespējamais punktu skaits ir 1,5 punkti)</t>
    </r>
  </si>
  <si>
    <t>Līdz 5 000</t>
  </si>
  <si>
    <t>5 000,01 – 10 000,00</t>
  </si>
  <si>
    <t>10 000,01 – 20 000,00</t>
  </si>
  <si>
    <t>20 000,01 – 30 000,00</t>
  </si>
  <si>
    <t>Virs 30 000,01</t>
  </si>
  <si>
    <t>Rīcība: SLP 2  Vietējās kopienas vajadzībās balstītas publiskās infrastruktūras izveide un pakalpojumu pieejamības nodrošināšana</t>
  </si>
  <si>
    <t>A1 Projekta iesniedzējs atbilst MKN Nr.580 24.p., 25.p. un 26.p. un biedrības SATEKA sludinājumā projekta iesniedzējam izvirzītajām prasībām (MKN Nr.580 7.p.)</t>
  </si>
  <si>
    <t>S.4.1 Atsauce uz SVVA Stratēģiju</t>
  </si>
  <si>
    <t>S.4.2 Sasaistes apraksts</t>
  </si>
  <si>
    <r>
      <t xml:space="preserve">S.10 Projekta joma (SVVAS noteiktās prioritārās  u.c. jomas)  </t>
    </r>
    <r>
      <rPr>
        <b/>
        <i/>
        <sz val="11"/>
        <color theme="1"/>
        <rFont val="Times New Roman"/>
        <family val="1"/>
        <charset val="186"/>
      </rPr>
      <t>(Maksimāli iespējamais punktu skaits ir 2 punkti)</t>
    </r>
    <r>
      <rPr>
        <b/>
        <sz val="11"/>
        <color theme="1"/>
        <rFont val="Times New Roman"/>
        <family val="1"/>
        <charset val="186"/>
      </rPr>
      <t xml:space="preserve"> 
Vērtējums kritērijā nesummējas – tiek ņemta vērā prioritārā (viena)  joma </t>
    </r>
  </si>
  <si>
    <t>Kultūrvēsturiskā mantojuma saglabāšana</t>
  </si>
  <si>
    <t>Vides pieejamības uzlabošana</t>
  </si>
  <si>
    <t>Tūrisma nozari atbalstošs projekts</t>
  </si>
  <si>
    <t>Citas jomas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</si>
</sst>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charset val="186"/>
      <scheme val="minor"/>
    </font>
    <font>
      <b/>
      <sz val="11"/>
      <color theme="1"/>
      <name val="Times New Roman"/>
      <family val="1"/>
      <charset val="186"/>
    </font>
    <font>
      <b/>
      <sz val="12"/>
      <color theme="1"/>
      <name val="Times New Roman"/>
      <family val="1"/>
      <charset val="186"/>
    </font>
    <font>
      <sz val="11"/>
      <color theme="1"/>
      <name val="Calibri"/>
      <family val="2"/>
      <scheme val="minor"/>
    </font>
    <font>
      <sz val="10"/>
      <name val="Arial"/>
      <family val="2"/>
      <charset val="186"/>
    </font>
    <font>
      <sz val="11"/>
      <color theme="1"/>
      <name val="Times New Roman"/>
      <family val="1"/>
      <charset val="186"/>
    </font>
    <font>
      <sz val="11"/>
      <color theme="1"/>
      <name val="Calibri"/>
      <family val="2"/>
      <charset val="186"/>
      <scheme val="minor"/>
    </font>
    <font>
      <b/>
      <sz val="11"/>
      <color theme="1"/>
      <name val="Calibri"/>
      <family val="2"/>
      <charset val="186"/>
      <scheme val="minor"/>
    </font>
    <font>
      <b/>
      <sz val="11"/>
      <name val="Times New Roman"/>
      <family val="1"/>
      <charset val="186"/>
    </font>
    <font>
      <b/>
      <sz val="11"/>
      <color indexed="63"/>
      <name val="Times New Roman"/>
      <family val="1"/>
      <charset val="186"/>
    </font>
    <font>
      <sz val="11"/>
      <name val="Times New Roman"/>
      <family val="1"/>
      <charset val="186"/>
    </font>
    <font>
      <b/>
      <sz val="11"/>
      <color rgb="FF000000"/>
      <name val="Times New Roman"/>
      <family val="1"/>
      <charset val="186"/>
    </font>
    <font>
      <b/>
      <i/>
      <sz val="11"/>
      <color theme="1"/>
      <name val="Times New Roman"/>
      <family val="1"/>
      <charset val="186"/>
    </font>
    <font>
      <sz val="11"/>
      <color rgb="FF000000"/>
      <name val="Calibri"/>
      <family val="2"/>
    </font>
    <font>
      <b/>
      <sz val="12"/>
      <color rgb="FF000000"/>
      <name val="Times New Roman"/>
      <family val="1"/>
      <charset val="186"/>
    </font>
    <font>
      <sz val="11"/>
      <color rgb="FF000000"/>
      <name val="Times New Roman"/>
      <family val="1"/>
      <charset val="186"/>
    </font>
    <font>
      <b/>
      <sz val="14"/>
      <color rgb="FF385623"/>
      <name val="Times New Roman"/>
      <family val="1"/>
      <charset val="186"/>
    </font>
    <font>
      <sz val="15"/>
      <color rgb="FF385623"/>
      <name val="Times New Roman"/>
      <family val="1"/>
      <charset val="186"/>
    </font>
    <font>
      <b/>
      <sz val="13.5"/>
      <color rgb="FF385623"/>
      <name val="Times New Roman"/>
      <family val="1"/>
      <charset val="186"/>
    </font>
    <font>
      <b/>
      <sz val="11"/>
      <color theme="9" tint="-0.499984740745262"/>
      <name val="Times New Roman"/>
      <family val="1"/>
      <charset val="186"/>
    </font>
    <font>
      <sz val="11"/>
      <color rgb="FFFF0000"/>
      <name val="Times New Roman"/>
      <family val="1"/>
      <charset val="186"/>
    </font>
    <font>
      <b/>
      <sz val="14"/>
      <color theme="9" tint="-0.499984740745262"/>
      <name val="Times New Roman"/>
      <family val="1"/>
      <charset val="186"/>
    </font>
    <font>
      <b/>
      <sz val="11"/>
      <color rgb="FFC00000"/>
      <name val="Times New Roman"/>
      <family val="1"/>
      <charset val="186"/>
    </font>
    <font>
      <b/>
      <sz val="14"/>
      <color theme="1"/>
      <name val="Times New Roman"/>
      <family val="1"/>
      <charset val="186"/>
    </font>
    <font>
      <b/>
      <i/>
      <sz val="10"/>
      <color theme="1"/>
      <name val="Times New Roman"/>
      <family val="1"/>
      <charset val="186"/>
    </font>
    <font>
      <b/>
      <i/>
      <sz val="9"/>
      <color theme="1"/>
      <name val="Times New Roman"/>
      <family val="1"/>
      <charset val="186"/>
    </font>
    <font>
      <b/>
      <i/>
      <sz val="9"/>
      <name val="Times New Roman"/>
      <family val="1"/>
      <charset val="186"/>
    </font>
    <font>
      <sz val="8"/>
      <color theme="1"/>
      <name val="Times New Roman"/>
      <family val="1"/>
      <charset val="186"/>
    </font>
    <font>
      <i/>
      <sz val="10"/>
      <color theme="1"/>
      <name val="Times New Roman"/>
      <family val="1"/>
      <charset val="186"/>
    </font>
    <font>
      <u/>
      <sz val="11"/>
      <color theme="10"/>
      <name val="Calibri"/>
      <family val="2"/>
      <charset val="186"/>
      <scheme val="minor"/>
    </font>
    <font>
      <i/>
      <u/>
      <sz val="11"/>
      <color theme="10"/>
      <name val="Times New Roman"/>
      <family val="1"/>
      <charset val="186"/>
    </font>
    <font>
      <b/>
      <sz val="14"/>
      <color theme="1" tint="4.9989318521683403E-2"/>
      <name val="Times New Roman"/>
      <family val="1"/>
      <charset val="186"/>
    </font>
    <font>
      <b/>
      <sz val="16"/>
      <color theme="1"/>
      <name val="Times New Roman"/>
      <family val="1"/>
      <charset val="186"/>
    </font>
    <font>
      <b/>
      <i/>
      <sz val="12"/>
      <color theme="1"/>
      <name val="Times New Roman"/>
      <family val="1"/>
      <charset val="186"/>
    </font>
    <font>
      <i/>
      <sz val="11"/>
      <color theme="1"/>
      <name val="Times New Roman"/>
      <family val="1"/>
      <charset val="186"/>
    </font>
  </fonts>
  <fills count="12">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theme="0"/>
        <bgColor indexed="64"/>
      </patternFill>
    </fill>
    <fill>
      <patternFill patternType="solid">
        <fgColor theme="5"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0" fontId="3" fillId="0" borderId="0"/>
    <xf numFmtId="0" fontId="4" fillId="0" borderId="0"/>
    <xf numFmtId="0" fontId="4" fillId="0" borderId="0"/>
    <xf numFmtId="0" fontId="4" fillId="0" borderId="0"/>
    <xf numFmtId="0" fontId="13" fillId="0" borderId="0" applyBorder="0"/>
    <xf numFmtId="0" fontId="29" fillId="0" borderId="0" applyNumberFormat="0" applyFill="0" applyBorder="0" applyAlignment="0" applyProtection="0"/>
  </cellStyleXfs>
  <cellXfs count="105">
    <xf numFmtId="0" fontId="0" fillId="0" borderId="0" xfId="0"/>
    <xf numFmtId="0" fontId="7" fillId="0" borderId="0" xfId="0" applyFont="1" applyAlignment="1">
      <alignment horizontal="center"/>
    </xf>
    <xf numFmtId="0" fontId="8" fillId="0" borderId="1" xfId="3" applyFont="1" applyBorder="1" applyAlignment="1">
      <alignment horizontal="center" vertical="center" wrapText="1"/>
    </xf>
    <xf numFmtId="1" fontId="8" fillId="0" borderId="1" xfId="2" applyNumberFormat="1" applyFont="1" applyBorder="1" applyAlignment="1">
      <alignment horizontal="center" vertical="center" wrapText="1"/>
    </xf>
    <xf numFmtId="1" fontId="9" fillId="0" borderId="1" xfId="4" applyNumberFormat="1" applyFont="1" applyBorder="1" applyAlignment="1">
      <alignment horizontal="center" vertical="center" wrapText="1"/>
    </xf>
    <xf numFmtId="0" fontId="5" fillId="0" borderId="1" xfId="0" applyFont="1" applyBorder="1" applyAlignment="1">
      <alignment horizontal="center"/>
    </xf>
    <xf numFmtId="1" fontId="5" fillId="0" borderId="1" xfId="0" applyNumberFormat="1" applyFont="1" applyBorder="1" applyAlignment="1">
      <alignment horizontal="center"/>
    </xf>
    <xf numFmtId="1" fontId="10" fillId="0" borderId="1" xfId="0" applyNumberFormat="1" applyFont="1" applyBorder="1" applyAlignment="1">
      <alignment horizontal="center"/>
    </xf>
    <xf numFmtId="0" fontId="6" fillId="0" borderId="0" xfId="0" applyFont="1" applyAlignment="1">
      <alignment horizontal="center"/>
    </xf>
    <xf numFmtId="49" fontId="5" fillId="0" borderId="1" xfId="0" applyNumberFormat="1" applyFont="1" applyBorder="1" applyAlignment="1">
      <alignment horizontal="center"/>
    </xf>
    <xf numFmtId="0" fontId="5" fillId="0" borderId="0" xfId="0" applyFont="1" applyAlignment="1">
      <alignment horizontal="center"/>
    </xf>
    <xf numFmtId="1" fontId="5" fillId="0" borderId="0" xfId="0" applyNumberFormat="1" applyFont="1" applyAlignment="1">
      <alignment horizontal="center"/>
    </xf>
    <xf numFmtId="0" fontId="15" fillId="0" borderId="0" xfId="5" applyFont="1" applyAlignment="1">
      <alignment horizontal="center" vertical="center" wrapText="1"/>
    </xf>
    <xf numFmtId="0" fontId="11" fillId="5" borderId="1" xfId="5" applyFont="1" applyFill="1" applyBorder="1" applyAlignment="1">
      <alignment horizontal="center" vertical="center" wrapText="1"/>
    </xf>
    <xf numFmtId="3" fontId="11" fillId="5" borderId="1" xfId="5" applyNumberFormat="1" applyFont="1" applyFill="1" applyBorder="1" applyAlignment="1">
      <alignment horizontal="center" vertical="center" wrapText="1"/>
    </xf>
    <xf numFmtId="0" fontId="11" fillId="6" borderId="1" xfId="5" applyFont="1" applyFill="1" applyBorder="1" applyAlignment="1">
      <alignment horizontal="center" vertical="center" wrapText="1"/>
    </xf>
    <xf numFmtId="0" fontId="11" fillId="0" borderId="0" xfId="5" applyFont="1" applyAlignment="1">
      <alignment horizontal="center" vertical="center" wrapText="1"/>
    </xf>
    <xf numFmtId="0" fontId="15" fillId="0" borderId="1" xfId="5" applyFont="1" applyBorder="1" applyAlignment="1">
      <alignment horizontal="center" vertical="center" wrapText="1"/>
    </xf>
    <xf numFmtId="3" fontId="15" fillId="0" borderId="1" xfId="5" applyNumberFormat="1" applyFont="1" applyBorder="1" applyAlignment="1">
      <alignment horizontal="center" vertical="center" wrapText="1"/>
    </xf>
    <xf numFmtId="3" fontId="11" fillId="0" borderId="1" xfId="5" applyNumberFormat="1" applyFont="1" applyBorder="1" applyAlignment="1">
      <alignment horizontal="center" vertical="center" wrapText="1"/>
    </xf>
    <xf numFmtId="3" fontId="15" fillId="0" borderId="0" xfId="5" applyNumberFormat="1" applyFont="1" applyAlignment="1">
      <alignment horizontal="center" vertical="center" wrapText="1"/>
    </xf>
    <xf numFmtId="0" fontId="5" fillId="0" borderId="0" xfId="0" applyFont="1" applyProtection="1">
      <protection locked="0"/>
    </xf>
    <xf numFmtId="0" fontId="1" fillId="10" borderId="1" xfId="0" applyFont="1" applyFill="1" applyBorder="1" applyAlignment="1" applyProtection="1">
      <alignment horizontal="center" vertical="center"/>
      <protection locked="0"/>
    </xf>
    <xf numFmtId="0" fontId="5" fillId="10" borderId="1"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0" xfId="0" applyFont="1" applyAlignment="1" applyProtection="1">
      <alignment vertical="center"/>
      <protection locked="0"/>
    </xf>
    <xf numFmtId="0" fontId="1"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1" fillId="10"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16" fillId="0" borderId="0" xfId="0" applyFont="1" applyAlignment="1">
      <alignment vertical="center"/>
    </xf>
    <xf numFmtId="0" fontId="5" fillId="0" borderId="0" xfId="0" applyFont="1"/>
    <xf numFmtId="0" fontId="17" fillId="0" borderId="0" xfId="0" applyFont="1" applyAlignment="1">
      <alignment vertical="center" wrapText="1"/>
    </xf>
    <xf numFmtId="0" fontId="12" fillId="0" borderId="0" xfId="0" applyFont="1" applyAlignment="1">
      <alignment wrapText="1"/>
    </xf>
    <xf numFmtId="0" fontId="1" fillId="0" borderId="0" xfId="0" applyFont="1"/>
    <xf numFmtId="0" fontId="20" fillId="0" borderId="0" xfId="0" applyFont="1" applyAlignment="1">
      <alignment vertical="center" wrapText="1"/>
    </xf>
    <xf numFmtId="0" fontId="21" fillId="0" borderId="0" xfId="0" applyFont="1"/>
    <xf numFmtId="0" fontId="1" fillId="0" borderId="0" xfId="0" applyFont="1" applyAlignment="1">
      <alignment horizontal="right" vertical="center"/>
    </xf>
    <xf numFmtId="0" fontId="12" fillId="2" borderId="1" xfId="0" applyFont="1" applyFill="1" applyBorder="1" applyAlignment="1">
      <alignment horizontal="center" vertical="center"/>
    </xf>
    <xf numFmtId="0" fontId="5" fillId="4" borderId="1" xfId="0" applyFont="1" applyFill="1" applyBorder="1" applyAlignment="1">
      <alignment vertical="center" wrapText="1"/>
    </xf>
    <xf numFmtId="0" fontId="1" fillId="4" borderId="1" xfId="0" applyFont="1" applyFill="1" applyBorder="1" applyAlignment="1">
      <alignment horizontal="center" vertical="center"/>
    </xf>
    <xf numFmtId="0" fontId="5" fillId="10" borderId="0" xfId="0" applyFont="1" applyFill="1"/>
    <xf numFmtId="0" fontId="5" fillId="4" borderId="1" xfId="0" applyFont="1" applyFill="1" applyBorder="1" applyAlignment="1">
      <alignment horizontal="left" vertical="center" wrapText="1"/>
    </xf>
    <xf numFmtId="0" fontId="5" fillId="4" borderId="1" xfId="0" applyFont="1" applyFill="1" applyBorder="1" applyAlignment="1">
      <alignment wrapText="1"/>
    </xf>
    <xf numFmtId="0" fontId="2" fillId="4" borderId="1" xfId="0" applyFont="1" applyFill="1" applyBorder="1" applyAlignment="1">
      <alignment horizontal="center" vertical="center"/>
    </xf>
    <xf numFmtId="0" fontId="5" fillId="0" borderId="0" xfId="0" applyFont="1" applyAlignment="1">
      <alignment horizontal="left" vertical="center" wrapText="1"/>
    </xf>
    <xf numFmtId="0" fontId="2" fillId="0" borderId="0" xfId="0" applyFont="1" applyAlignment="1">
      <alignment horizontal="center" vertical="center"/>
    </xf>
    <xf numFmtId="0" fontId="5" fillId="0" borderId="0" xfId="0" applyFont="1" applyAlignment="1">
      <alignment horizontal="center" vertical="center" wrapText="1"/>
    </xf>
    <xf numFmtId="0" fontId="23" fillId="8" borderId="1" xfId="0" applyFont="1" applyFill="1" applyBorder="1" applyAlignment="1">
      <alignment horizontal="center" vertical="center"/>
    </xf>
    <xf numFmtId="0" fontId="5" fillId="7" borderId="1" xfId="0" applyFont="1" applyFill="1" applyBorder="1"/>
    <xf numFmtId="0" fontId="5" fillId="7" borderId="1" xfId="0" applyFont="1" applyFill="1" applyBorder="1" applyAlignment="1">
      <alignment horizontal="right" vertical="center"/>
    </xf>
    <xf numFmtId="0" fontId="1" fillId="7" borderId="1" xfId="0" applyFont="1" applyFill="1" applyBorder="1" applyAlignment="1">
      <alignment horizontal="center" vertical="center"/>
    </xf>
    <xf numFmtId="0" fontId="5" fillId="0" borderId="0" xfId="0" applyFont="1" applyAlignment="1">
      <alignment vertical="center"/>
    </xf>
    <xf numFmtId="0" fontId="5" fillId="11" borderId="1" xfId="0" applyFont="1" applyFill="1" applyBorder="1" applyAlignment="1">
      <alignment horizontal="left" vertical="center" wrapText="1"/>
    </xf>
    <xf numFmtId="0" fontId="5" fillId="9"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5" fillId="4" borderId="3" xfId="0" applyFont="1" applyFill="1" applyBorder="1" applyAlignment="1">
      <alignment horizontal="left" vertical="center" wrapText="1"/>
    </xf>
    <xf numFmtId="0" fontId="1" fillId="4" borderId="5" xfId="0" applyFont="1" applyFill="1" applyBorder="1" applyAlignment="1">
      <alignment horizontal="center" vertical="center"/>
    </xf>
    <xf numFmtId="0" fontId="5" fillId="4" borderId="1" xfId="0" applyFont="1" applyFill="1" applyBorder="1"/>
    <xf numFmtId="0" fontId="30" fillId="0" borderId="0" xfId="6" applyFont="1" applyAlignment="1" applyProtection="1">
      <alignment horizontal="center" vertical="center" wrapText="1"/>
    </xf>
    <xf numFmtId="0" fontId="5" fillId="4" borderId="1" xfId="5" applyFont="1" applyFill="1" applyBorder="1" applyAlignment="1">
      <alignment vertical="center" wrapText="1"/>
    </xf>
    <xf numFmtId="0" fontId="1" fillId="4" borderId="1" xfId="0" applyFont="1" applyFill="1" applyBorder="1" applyAlignment="1">
      <alignment horizontal="center"/>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23" fillId="0" borderId="0" xfId="0" applyFont="1" applyAlignment="1">
      <alignment horizontal="center" vertical="center"/>
    </xf>
    <xf numFmtId="0" fontId="1" fillId="3" borderId="1" xfId="0" applyFont="1" applyFill="1" applyBorder="1" applyAlignment="1">
      <alignment horizontal="left" vertical="top" wrapText="1"/>
    </xf>
    <xf numFmtId="0" fontId="1" fillId="0" borderId="2"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2" fillId="8" borderId="1" xfId="0" applyFont="1" applyFill="1" applyBorder="1" applyAlignment="1">
      <alignment horizontal="center" vertical="center"/>
    </xf>
    <xf numFmtId="0" fontId="19" fillId="4" borderId="0" xfId="0" applyFont="1" applyFill="1" applyAlignment="1">
      <alignment horizontal="center" vertical="center" wrapText="1"/>
    </xf>
    <xf numFmtId="0" fontId="28" fillId="10" borderId="0" xfId="0" applyFont="1" applyFill="1" applyAlignment="1">
      <alignment horizontal="center" vertical="center" wrapText="1"/>
    </xf>
    <xf numFmtId="0" fontId="5" fillId="7" borderId="1" xfId="0" applyFont="1" applyFill="1" applyBorder="1" applyAlignment="1">
      <alignment horizontal="right" vertical="center" wrapText="1"/>
    </xf>
    <xf numFmtId="0" fontId="1" fillId="0" borderId="2"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6" xfId="0" applyFont="1" applyBorder="1" applyAlignment="1" applyProtection="1">
      <alignment horizontal="center" wrapText="1"/>
      <protection locked="0"/>
    </xf>
    <xf numFmtId="0" fontId="5" fillId="0" borderId="5" xfId="0" applyFont="1" applyBorder="1" applyAlignment="1" applyProtection="1">
      <alignment horizontal="center" wrapText="1"/>
      <protection locked="0"/>
    </xf>
    <xf numFmtId="0" fontId="31" fillId="7" borderId="1" xfId="0" applyFont="1" applyFill="1" applyBorder="1" applyAlignment="1">
      <alignment horizontal="center" vertical="center"/>
    </xf>
    <xf numFmtId="0" fontId="1" fillId="2" borderId="4" xfId="0" applyFont="1" applyFill="1" applyBorder="1" applyAlignment="1" applyProtection="1">
      <alignment horizontal="center" wrapText="1"/>
      <protection locked="0"/>
    </xf>
    <xf numFmtId="0" fontId="16" fillId="0" borderId="0" xfId="0" applyFont="1" applyAlignment="1">
      <alignment horizontal="center" vertical="center"/>
    </xf>
    <xf numFmtId="0" fontId="18" fillId="0" borderId="0" xfId="0" applyFont="1" applyAlignment="1">
      <alignment horizontal="center" vertical="center" wrapText="1"/>
    </xf>
    <xf numFmtId="0" fontId="33" fillId="0" borderId="0" xfId="0" applyFont="1" applyAlignment="1">
      <alignment horizontal="left" vertical="center" wrapText="1"/>
    </xf>
    <xf numFmtId="0" fontId="32" fillId="0" borderId="0" xfId="0" applyFont="1" applyAlignment="1">
      <alignment horizontal="center" vertical="center" wrapText="1"/>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10" borderId="2" xfId="0" applyFont="1" applyFill="1" applyBorder="1" applyAlignment="1" applyProtection="1">
      <alignment horizontal="center" vertical="center"/>
      <protection locked="0"/>
    </xf>
    <xf numFmtId="0" fontId="2" fillId="10" borderId="6" xfId="0" applyFont="1" applyFill="1" applyBorder="1" applyAlignment="1" applyProtection="1">
      <alignment horizontal="center" vertical="center"/>
      <protection locked="0"/>
    </xf>
    <xf numFmtId="0" fontId="2" fillId="10" borderId="5" xfId="0" applyFont="1" applyFill="1" applyBorder="1" applyAlignment="1" applyProtection="1">
      <alignment horizontal="center" vertical="center"/>
      <protection locked="0"/>
    </xf>
    <xf numFmtId="0" fontId="5" fillId="10" borderId="2" xfId="0" applyFont="1" applyFill="1" applyBorder="1" applyAlignment="1" applyProtection="1">
      <alignment horizontal="center" vertical="center" wrapText="1"/>
      <protection locked="0"/>
    </xf>
    <xf numFmtId="0" fontId="5" fillId="10" borderId="6" xfId="0" applyFont="1" applyFill="1" applyBorder="1" applyAlignment="1" applyProtection="1">
      <alignment horizontal="center" vertical="center" wrapText="1"/>
      <protection locked="0"/>
    </xf>
    <xf numFmtId="0" fontId="5" fillId="10" borderId="5" xfId="0" applyFont="1" applyFill="1" applyBorder="1" applyAlignment="1" applyProtection="1">
      <alignment horizontal="center" vertical="center" wrapText="1"/>
      <protection locked="0"/>
    </xf>
    <xf numFmtId="0" fontId="34" fillId="0" borderId="3" xfId="0"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1" fillId="4" borderId="3" xfId="0" applyFont="1" applyFill="1" applyBorder="1" applyAlignment="1">
      <alignment horizontal="right" vertical="center"/>
    </xf>
    <xf numFmtId="0" fontId="28" fillId="0" borderId="0" xfId="0" applyFont="1" applyAlignment="1">
      <alignment horizontal="center" vertical="center" wrapText="1"/>
    </xf>
    <xf numFmtId="0" fontId="34" fillId="0" borderId="3" xfId="0" applyFont="1" applyBorder="1" applyAlignment="1">
      <alignment horizontal="center" wrapText="1"/>
    </xf>
    <xf numFmtId="0" fontId="14" fillId="0" borderId="0" xfId="5" applyFont="1" applyAlignment="1">
      <alignment horizontal="center" vertical="center" wrapText="1"/>
    </xf>
  </cellXfs>
  <cellStyles count="7">
    <cellStyle name="Hyperlink" xfId="6" builtinId="8"/>
    <cellStyle name="Normal" xfId="0" builtinId="0"/>
    <cellStyle name="Normal 2" xfId="1" xr:uid="{00000000-0005-0000-0000-000001000000}"/>
    <cellStyle name="Normal 3" xfId="5" xr:uid="{00000000-0005-0000-0000-000002000000}"/>
    <cellStyle name="Normal_LIZ_balles_analize_2006" xfId="3" xr:uid="{00000000-0005-0000-0000-000003000000}"/>
    <cellStyle name="Parasts 2" xfId="2" xr:uid="{00000000-0005-0000-0000-000005000000}"/>
    <cellStyle name="Percent_Sheet1" xfId="4" xr:uid="{00000000-0005-0000-0000-000006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6C2BC"/>
      <color rgb="FFF0978E"/>
      <color rgb="FFD5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2552700</xdr:colOff>
      <xdr:row>0</xdr:row>
      <xdr:rowOff>0</xdr:rowOff>
    </xdr:from>
    <xdr:to>
      <xdr:col>3</xdr:col>
      <xdr:colOff>714374</xdr:colOff>
      <xdr:row>4</xdr:row>
      <xdr:rowOff>87208</xdr:rowOff>
    </xdr:to>
    <xdr:pic>
      <xdr:nvPicPr>
        <xdr:cNvPr id="4" name="Picture 3">
          <a:extLst>
            <a:ext uri="{FF2B5EF4-FFF2-40B4-BE49-F238E27FC236}">
              <a16:creationId xmlns:a16="http://schemas.microsoft.com/office/drawing/2014/main" id="{AFD60507-7B0D-30DF-0822-AEFADA0DF2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2700" y="0"/>
          <a:ext cx="3381374" cy="8492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teka.lv/leader/leader-2023-2027/strategijas-izstrades-material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81"/>
  <sheetViews>
    <sheetView tabSelected="1" topLeftCell="A13" zoomScale="124" zoomScaleNormal="124" workbookViewId="0">
      <selection activeCell="D21" sqref="D21"/>
    </sheetView>
  </sheetViews>
  <sheetFormatPr defaultRowHeight="15" x14ac:dyDescent="0.25"/>
  <cols>
    <col min="1" max="1" width="50.42578125" style="21" customWidth="1"/>
    <col min="2" max="2" width="12.7109375" style="21" customWidth="1"/>
    <col min="3" max="3" width="15.140625" style="21" customWidth="1"/>
    <col min="4" max="4" width="51.85546875" style="21" customWidth="1"/>
    <col min="5" max="28" width="9.140625" style="31"/>
    <col min="29" max="16384" width="9.140625" style="21"/>
  </cols>
  <sheetData>
    <row r="1" spans="1:10" x14ac:dyDescent="0.25">
      <c r="A1" s="31"/>
      <c r="B1" s="31"/>
      <c r="C1" s="31"/>
      <c r="D1" s="31"/>
    </row>
    <row r="2" spans="1:10" x14ac:dyDescent="0.25">
      <c r="A2" s="31"/>
      <c r="B2" s="31"/>
      <c r="C2" s="31"/>
      <c r="D2" s="31"/>
    </row>
    <row r="3" spans="1:10" x14ac:dyDescent="0.25">
      <c r="A3" s="31"/>
      <c r="B3" s="31"/>
      <c r="C3" s="31"/>
      <c r="D3" s="31"/>
    </row>
    <row r="4" spans="1:10" x14ac:dyDescent="0.25">
      <c r="A4" s="31"/>
      <c r="B4" s="31"/>
      <c r="C4" s="31"/>
      <c r="D4" s="31"/>
    </row>
    <row r="5" spans="1:10" ht="21" customHeight="1" x14ac:dyDescent="0.25">
      <c r="A5" s="85" t="s">
        <v>577</v>
      </c>
      <c r="B5" s="85"/>
      <c r="C5" s="85"/>
      <c r="D5" s="85"/>
      <c r="E5" s="30"/>
      <c r="F5" s="30"/>
      <c r="G5" s="30"/>
      <c r="H5" s="30"/>
      <c r="I5" s="30"/>
      <c r="J5" s="30"/>
    </row>
    <row r="6" spans="1:10" ht="21.75" customHeight="1" x14ac:dyDescent="0.25">
      <c r="A6" s="86" t="s">
        <v>564</v>
      </c>
      <c r="B6" s="86"/>
      <c r="C6" s="86"/>
      <c r="D6" s="86"/>
      <c r="E6" s="32"/>
      <c r="F6" s="32"/>
      <c r="G6" s="32"/>
      <c r="H6" s="32"/>
      <c r="I6" s="32"/>
      <c r="J6" s="32"/>
    </row>
    <row r="7" spans="1:10" x14ac:dyDescent="0.25">
      <c r="A7" s="31"/>
      <c r="B7" s="31"/>
      <c r="C7" s="31"/>
      <c r="D7" s="31"/>
    </row>
    <row r="8" spans="1:10" ht="31.5" customHeight="1" x14ac:dyDescent="0.25">
      <c r="A8" s="87" t="s">
        <v>604</v>
      </c>
      <c r="B8" s="87"/>
      <c r="C8" s="87"/>
      <c r="D8" s="87"/>
      <c r="E8" s="33"/>
      <c r="F8" s="33"/>
      <c r="G8" s="33"/>
      <c r="H8" s="33"/>
      <c r="I8" s="33"/>
    </row>
    <row r="9" spans="1:10" ht="47.25" customHeight="1" x14ac:dyDescent="0.25">
      <c r="A9" s="88" t="s">
        <v>685</v>
      </c>
      <c r="B9" s="88"/>
      <c r="C9" s="88"/>
      <c r="D9" s="88"/>
      <c r="E9" s="34"/>
      <c r="F9" s="34"/>
      <c r="G9" s="34"/>
      <c r="H9" s="34"/>
      <c r="I9" s="34"/>
    </row>
    <row r="10" spans="1:10" ht="9" customHeight="1" x14ac:dyDescent="0.25">
      <c r="A10" s="31"/>
      <c r="B10" s="31"/>
      <c r="C10" s="31"/>
      <c r="D10" s="31"/>
    </row>
    <row r="11" spans="1:10" x14ac:dyDescent="0.25">
      <c r="A11" s="37" t="s">
        <v>565</v>
      </c>
      <c r="B11" s="84"/>
      <c r="C11" s="84"/>
      <c r="D11" s="84"/>
    </row>
    <row r="12" spans="1:10" ht="6.75" customHeight="1" x14ac:dyDescent="0.25">
      <c r="A12" s="37"/>
      <c r="B12" s="34"/>
      <c r="C12" s="31"/>
      <c r="D12" s="31"/>
    </row>
    <row r="13" spans="1:10" ht="39" customHeight="1" x14ac:dyDescent="0.25">
      <c r="A13" s="37" t="s">
        <v>566</v>
      </c>
      <c r="B13" s="84"/>
      <c r="C13" s="84"/>
      <c r="D13" s="84"/>
    </row>
    <row r="14" spans="1:10" x14ac:dyDescent="0.25">
      <c r="A14" s="31"/>
      <c r="B14" s="31"/>
      <c r="C14" s="31"/>
      <c r="D14" s="31"/>
    </row>
    <row r="15" spans="1:10" ht="30.75" customHeight="1" x14ac:dyDescent="0.25">
      <c r="A15" s="74" t="s">
        <v>592</v>
      </c>
      <c r="B15" s="74"/>
      <c r="C15" s="74"/>
      <c r="D15" s="74"/>
      <c r="E15" s="35"/>
      <c r="F15" s="35"/>
      <c r="G15" s="35"/>
      <c r="H15" s="35"/>
      <c r="I15" s="35"/>
    </row>
    <row r="16" spans="1:10" ht="60" customHeight="1" x14ac:dyDescent="0.25">
      <c r="A16" s="74" t="s">
        <v>605</v>
      </c>
      <c r="B16" s="74"/>
      <c r="C16" s="74"/>
      <c r="D16" s="74"/>
      <c r="E16" s="35"/>
      <c r="F16" s="35"/>
      <c r="G16" s="35"/>
      <c r="H16" s="35"/>
      <c r="I16" s="35"/>
    </row>
    <row r="17" spans="1:9" x14ac:dyDescent="0.25">
      <c r="A17" s="31"/>
      <c r="B17" s="31"/>
      <c r="C17" s="31"/>
      <c r="D17" s="31"/>
    </row>
    <row r="18" spans="1:9" ht="18.75" x14ac:dyDescent="0.3">
      <c r="A18" s="83" t="s">
        <v>567</v>
      </c>
      <c r="B18" s="83"/>
      <c r="C18" s="83"/>
      <c r="D18" s="83"/>
      <c r="E18" s="36"/>
      <c r="F18" s="36"/>
      <c r="G18" s="36"/>
      <c r="H18" s="36"/>
      <c r="I18" s="36"/>
    </row>
    <row r="19" spans="1:9" ht="36.75" customHeight="1" x14ac:dyDescent="0.25">
      <c r="A19" s="66" t="s">
        <v>578</v>
      </c>
      <c r="B19" s="66"/>
      <c r="C19" s="66"/>
      <c r="D19" s="66"/>
    </row>
    <row r="20" spans="1:9" x14ac:dyDescent="0.25">
      <c r="A20" s="38" t="s">
        <v>513</v>
      </c>
      <c r="B20" s="38" t="s">
        <v>575</v>
      </c>
      <c r="C20" s="38" t="s">
        <v>576</v>
      </c>
      <c r="D20" s="38" t="s">
        <v>580</v>
      </c>
    </row>
    <row r="21" spans="1:9" ht="45" x14ac:dyDescent="0.25">
      <c r="A21" s="39" t="s">
        <v>686</v>
      </c>
      <c r="B21" s="40" t="s">
        <v>579</v>
      </c>
      <c r="C21" s="22"/>
      <c r="D21" s="23"/>
    </row>
    <row r="22" spans="1:9" ht="35.25" customHeight="1" x14ac:dyDescent="0.25">
      <c r="A22" s="39" t="s">
        <v>568</v>
      </c>
      <c r="B22" s="40" t="s">
        <v>579</v>
      </c>
      <c r="C22" s="22"/>
      <c r="D22" s="23"/>
    </row>
    <row r="23" spans="1:9" ht="30" x14ac:dyDescent="0.25">
      <c r="A23" s="39" t="s">
        <v>569</v>
      </c>
      <c r="B23" s="40" t="s">
        <v>579</v>
      </c>
      <c r="C23" s="22"/>
      <c r="D23" s="23"/>
    </row>
    <row r="24" spans="1:9" ht="45" x14ac:dyDescent="0.25">
      <c r="A24" s="39" t="s">
        <v>606</v>
      </c>
      <c r="B24" s="40" t="s">
        <v>579</v>
      </c>
      <c r="C24" s="22"/>
      <c r="D24" s="23"/>
    </row>
    <row r="25" spans="1:9" ht="27" customHeight="1" x14ac:dyDescent="0.25">
      <c r="A25" s="75" t="s">
        <v>593</v>
      </c>
      <c r="B25" s="75"/>
      <c r="C25" s="75"/>
      <c r="D25" s="75"/>
    </row>
    <row r="26" spans="1:9" x14ac:dyDescent="0.25">
      <c r="A26" s="41"/>
      <c r="B26" s="41"/>
      <c r="C26" s="41"/>
      <c r="D26" s="41"/>
    </row>
    <row r="27" spans="1:9" ht="18.75" x14ac:dyDescent="0.25">
      <c r="A27" s="83" t="s">
        <v>570</v>
      </c>
      <c r="B27" s="83"/>
      <c r="C27" s="83"/>
      <c r="D27" s="83"/>
    </row>
    <row r="28" spans="1:9" x14ac:dyDescent="0.25">
      <c r="A28" s="66" t="s">
        <v>582</v>
      </c>
      <c r="B28" s="66"/>
      <c r="C28" s="66"/>
      <c r="D28" s="66"/>
    </row>
    <row r="29" spans="1:9" x14ac:dyDescent="0.25">
      <c r="A29" s="38" t="s">
        <v>513</v>
      </c>
      <c r="B29" s="38" t="s">
        <v>575</v>
      </c>
      <c r="C29" s="38" t="s">
        <v>576</v>
      </c>
      <c r="D29" s="38" t="s">
        <v>580</v>
      </c>
    </row>
    <row r="30" spans="1:9" ht="45" x14ac:dyDescent="0.25">
      <c r="A30" s="42" t="s">
        <v>607</v>
      </c>
      <c r="B30" s="40">
        <v>2</v>
      </c>
      <c r="C30" s="77"/>
      <c r="D30" s="67"/>
    </row>
    <row r="31" spans="1:9" x14ac:dyDescent="0.25">
      <c r="A31" s="42" t="s">
        <v>571</v>
      </c>
      <c r="B31" s="40">
        <v>0</v>
      </c>
      <c r="C31" s="79"/>
      <c r="D31" s="69"/>
    </row>
    <row r="32" spans="1:9" x14ac:dyDescent="0.25">
      <c r="A32" s="31"/>
      <c r="B32" s="31"/>
      <c r="C32" s="31"/>
      <c r="D32" s="31"/>
    </row>
    <row r="33" spans="1:4" ht="63" customHeight="1" x14ac:dyDescent="0.25">
      <c r="A33" s="66" t="s">
        <v>608</v>
      </c>
      <c r="B33" s="66"/>
      <c r="C33" s="66"/>
      <c r="D33" s="66"/>
    </row>
    <row r="34" spans="1:4" x14ac:dyDescent="0.25">
      <c r="A34" s="38" t="s">
        <v>513</v>
      </c>
      <c r="B34" s="38" t="s">
        <v>575</v>
      </c>
      <c r="C34" s="38" t="s">
        <v>576</v>
      </c>
      <c r="D34" s="38" t="s">
        <v>580</v>
      </c>
    </row>
    <row r="35" spans="1:4" ht="120" customHeight="1" x14ac:dyDescent="0.25">
      <c r="A35" s="42" t="s">
        <v>609</v>
      </c>
      <c r="B35" s="40">
        <v>4</v>
      </c>
      <c r="C35" s="77"/>
      <c r="D35" s="67"/>
    </row>
    <row r="36" spans="1:4" ht="30" customHeight="1" x14ac:dyDescent="0.25">
      <c r="A36" s="42" t="s">
        <v>610</v>
      </c>
      <c r="B36" s="40">
        <v>2</v>
      </c>
      <c r="C36" s="78"/>
      <c r="D36" s="68"/>
    </row>
    <row r="37" spans="1:4" ht="30" x14ac:dyDescent="0.25">
      <c r="A37" s="43" t="s">
        <v>611</v>
      </c>
      <c r="B37" s="40">
        <v>2</v>
      </c>
      <c r="C37" s="78"/>
      <c r="D37" s="68"/>
    </row>
    <row r="38" spans="1:4" ht="45.75" customHeight="1" x14ac:dyDescent="0.25">
      <c r="A38" s="43" t="s">
        <v>612</v>
      </c>
      <c r="B38" s="40">
        <v>0</v>
      </c>
      <c r="C38" s="79"/>
      <c r="D38" s="69"/>
    </row>
    <row r="39" spans="1:4" x14ac:dyDescent="0.25">
      <c r="A39" s="31"/>
      <c r="B39" s="31"/>
      <c r="C39" s="31"/>
      <c r="D39" s="31"/>
    </row>
    <row r="40" spans="1:4" x14ac:dyDescent="0.25">
      <c r="A40" s="66" t="s">
        <v>613</v>
      </c>
      <c r="B40" s="66"/>
      <c r="C40" s="66"/>
      <c r="D40" s="66"/>
    </row>
    <row r="41" spans="1:4" x14ac:dyDescent="0.25">
      <c r="A41" s="38" t="s">
        <v>513</v>
      </c>
      <c r="B41" s="38" t="s">
        <v>575</v>
      </c>
      <c r="C41" s="38" t="s">
        <v>576</v>
      </c>
      <c r="D41" s="38" t="s">
        <v>580</v>
      </c>
    </row>
    <row r="42" spans="1:4" ht="30" x14ac:dyDescent="0.25">
      <c r="A42" s="42" t="s">
        <v>615</v>
      </c>
      <c r="B42" s="44">
        <v>2</v>
      </c>
      <c r="C42" s="89"/>
      <c r="D42" s="70"/>
    </row>
    <row r="43" spans="1:4" ht="45" x14ac:dyDescent="0.25">
      <c r="A43" s="42" t="s">
        <v>616</v>
      </c>
      <c r="B43" s="44">
        <v>1</v>
      </c>
      <c r="C43" s="90"/>
      <c r="D43" s="71"/>
    </row>
    <row r="44" spans="1:4" ht="45" x14ac:dyDescent="0.25">
      <c r="A44" s="42" t="s">
        <v>617</v>
      </c>
      <c r="B44" s="44">
        <v>0</v>
      </c>
      <c r="C44" s="91"/>
      <c r="D44" s="72"/>
    </row>
    <row r="45" spans="1:4" x14ac:dyDescent="0.25">
      <c r="A45" s="31"/>
      <c r="B45" s="31"/>
      <c r="C45" s="31"/>
      <c r="D45" s="31"/>
    </row>
    <row r="46" spans="1:4" ht="17.25" customHeight="1" x14ac:dyDescent="0.25">
      <c r="A46" s="66" t="s">
        <v>618</v>
      </c>
      <c r="B46" s="66"/>
      <c r="C46" s="66"/>
      <c r="D46" s="66"/>
    </row>
    <row r="47" spans="1:4" x14ac:dyDescent="0.25">
      <c r="A47" s="38" t="s">
        <v>513</v>
      </c>
      <c r="B47" s="38" t="s">
        <v>575</v>
      </c>
      <c r="C47" s="38" t="s">
        <v>576</v>
      </c>
      <c r="D47" s="38" t="s">
        <v>580</v>
      </c>
    </row>
    <row r="48" spans="1:4" ht="60" x14ac:dyDescent="0.25">
      <c r="A48" s="42" t="s">
        <v>614</v>
      </c>
      <c r="B48" s="44">
        <v>2</v>
      </c>
      <c r="C48" s="92"/>
      <c r="D48" s="95"/>
    </row>
    <row r="49" spans="1:4" ht="60" x14ac:dyDescent="0.25">
      <c r="A49" s="42" t="s">
        <v>619</v>
      </c>
      <c r="B49" s="44">
        <v>1.5</v>
      </c>
      <c r="C49" s="93"/>
      <c r="D49" s="96"/>
    </row>
    <row r="50" spans="1:4" ht="48" customHeight="1" x14ac:dyDescent="0.25">
      <c r="A50" s="42" t="s">
        <v>620</v>
      </c>
      <c r="B50" s="44">
        <v>1</v>
      </c>
      <c r="C50" s="93"/>
      <c r="D50" s="96"/>
    </row>
    <row r="51" spans="1:4" ht="60" x14ac:dyDescent="0.25">
      <c r="A51" s="42" t="s">
        <v>621</v>
      </c>
      <c r="B51" s="44">
        <v>0.5</v>
      </c>
      <c r="C51" s="93"/>
      <c r="D51" s="96"/>
    </row>
    <row r="52" spans="1:4" ht="30" x14ac:dyDescent="0.25">
      <c r="A52" s="42" t="s">
        <v>622</v>
      </c>
      <c r="B52" s="44">
        <v>0</v>
      </c>
      <c r="C52" s="94"/>
      <c r="D52" s="97"/>
    </row>
    <row r="53" spans="1:4" x14ac:dyDescent="0.25">
      <c r="A53" s="31"/>
      <c r="B53" s="31"/>
      <c r="C53" s="31"/>
      <c r="D53" s="31"/>
    </row>
    <row r="54" spans="1:4" ht="21" customHeight="1" x14ac:dyDescent="0.25">
      <c r="A54" s="66" t="s">
        <v>601</v>
      </c>
      <c r="B54" s="66"/>
      <c r="C54" s="66"/>
      <c r="D54" s="66"/>
    </row>
    <row r="55" spans="1:4" x14ac:dyDescent="0.25">
      <c r="A55" s="38" t="s">
        <v>513</v>
      </c>
      <c r="B55" s="38" t="s">
        <v>575</v>
      </c>
      <c r="C55" s="38" t="s">
        <v>576</v>
      </c>
      <c r="D55" s="38" t="s">
        <v>580</v>
      </c>
    </row>
    <row r="56" spans="1:4" ht="42" customHeight="1" x14ac:dyDescent="0.25">
      <c r="A56" s="42" t="s">
        <v>623</v>
      </c>
      <c r="B56" s="44">
        <v>2</v>
      </c>
      <c r="C56" s="89"/>
      <c r="D56" s="70"/>
    </row>
    <row r="57" spans="1:4" ht="62.25" customHeight="1" x14ac:dyDescent="0.25">
      <c r="A57" s="42" t="s">
        <v>624</v>
      </c>
      <c r="B57" s="44">
        <v>1</v>
      </c>
      <c r="C57" s="90"/>
      <c r="D57" s="71"/>
    </row>
    <row r="58" spans="1:4" ht="60" x14ac:dyDescent="0.25">
      <c r="A58" s="42" t="s">
        <v>639</v>
      </c>
      <c r="B58" s="44">
        <v>0</v>
      </c>
      <c r="C58" s="91"/>
      <c r="D58" s="72"/>
    </row>
    <row r="59" spans="1:4" x14ac:dyDescent="0.25">
      <c r="A59" s="31"/>
      <c r="B59" s="31"/>
      <c r="C59" s="31"/>
      <c r="D59" s="31"/>
    </row>
    <row r="60" spans="1:4" x14ac:dyDescent="0.25">
      <c r="A60" s="66" t="s">
        <v>625</v>
      </c>
      <c r="B60" s="66"/>
      <c r="C60" s="66"/>
      <c r="D60" s="66"/>
    </row>
    <row r="61" spans="1:4" x14ac:dyDescent="0.25">
      <c r="A61" s="38" t="s">
        <v>513</v>
      </c>
      <c r="B61" s="38" t="s">
        <v>575</v>
      </c>
      <c r="C61" s="38" t="s">
        <v>576</v>
      </c>
      <c r="D61" s="38" t="s">
        <v>580</v>
      </c>
    </row>
    <row r="62" spans="1:4" ht="58.5" customHeight="1" x14ac:dyDescent="0.25">
      <c r="A62" s="42" t="s">
        <v>626</v>
      </c>
      <c r="B62" s="44">
        <v>2</v>
      </c>
      <c r="C62" s="89"/>
      <c r="D62" s="70"/>
    </row>
    <row r="63" spans="1:4" ht="44.25" customHeight="1" x14ac:dyDescent="0.25">
      <c r="A63" s="42" t="s">
        <v>627</v>
      </c>
      <c r="B63" s="44">
        <v>1.5</v>
      </c>
      <c r="C63" s="90"/>
      <c r="D63" s="71"/>
    </row>
    <row r="64" spans="1:4" ht="43.5" customHeight="1" x14ac:dyDescent="0.25">
      <c r="A64" s="42" t="s">
        <v>628</v>
      </c>
      <c r="B64" s="44">
        <v>1</v>
      </c>
      <c r="C64" s="90"/>
      <c r="D64" s="71"/>
    </row>
    <row r="65" spans="1:4" ht="45" x14ac:dyDescent="0.25">
      <c r="A65" s="42" t="s">
        <v>629</v>
      </c>
      <c r="B65" s="44">
        <v>0</v>
      </c>
      <c r="C65" s="91"/>
      <c r="D65" s="72"/>
    </row>
    <row r="66" spans="1:4" x14ac:dyDescent="0.25">
      <c r="A66" s="31"/>
      <c r="B66" s="31"/>
      <c r="C66" s="31"/>
      <c r="D66" s="31"/>
    </row>
    <row r="67" spans="1:4" ht="30.75" customHeight="1" x14ac:dyDescent="0.25">
      <c r="A67" s="66" t="s">
        <v>630</v>
      </c>
      <c r="B67" s="66"/>
      <c r="C67" s="66"/>
      <c r="D67" s="66"/>
    </row>
    <row r="68" spans="1:4" x14ac:dyDescent="0.25">
      <c r="A68" s="38" t="s">
        <v>513</v>
      </c>
      <c r="B68" s="38" t="s">
        <v>575</v>
      </c>
      <c r="C68" s="38" t="s">
        <v>576</v>
      </c>
      <c r="D68" s="38" t="s">
        <v>580</v>
      </c>
    </row>
    <row r="69" spans="1:4" ht="74.25" customHeight="1" x14ac:dyDescent="0.25">
      <c r="A69" s="42" t="s">
        <v>631</v>
      </c>
      <c r="B69" s="44">
        <v>2</v>
      </c>
      <c r="C69" s="89"/>
      <c r="D69" s="70"/>
    </row>
    <row r="70" spans="1:4" ht="46.5" customHeight="1" x14ac:dyDescent="0.25">
      <c r="A70" s="42" t="s">
        <v>632</v>
      </c>
      <c r="B70" s="44">
        <v>1</v>
      </c>
      <c r="C70" s="90"/>
      <c r="D70" s="71"/>
    </row>
    <row r="71" spans="1:4" ht="46.5" customHeight="1" x14ac:dyDescent="0.25">
      <c r="A71" s="42" t="s">
        <v>633</v>
      </c>
      <c r="B71" s="44">
        <v>0.5</v>
      </c>
      <c r="C71" s="90"/>
      <c r="D71" s="71"/>
    </row>
    <row r="72" spans="1:4" ht="30" x14ac:dyDescent="0.25">
      <c r="A72" s="42" t="s">
        <v>634</v>
      </c>
      <c r="B72" s="44">
        <v>0</v>
      </c>
      <c r="C72" s="91"/>
      <c r="D72" s="72"/>
    </row>
    <row r="73" spans="1:4" x14ac:dyDescent="0.25">
      <c r="A73" s="31"/>
      <c r="B73" s="31"/>
      <c r="C73" s="31"/>
      <c r="D73" s="31"/>
    </row>
    <row r="74" spans="1:4" x14ac:dyDescent="0.25">
      <c r="A74" s="66" t="s">
        <v>637</v>
      </c>
      <c r="B74" s="66"/>
      <c r="C74" s="66"/>
      <c r="D74" s="66"/>
    </row>
    <row r="75" spans="1:4" x14ac:dyDescent="0.25">
      <c r="A75" s="38" t="s">
        <v>513</v>
      </c>
      <c r="B75" s="38" t="s">
        <v>575</v>
      </c>
      <c r="C75" s="38" t="s">
        <v>576</v>
      </c>
      <c r="D75" s="38" t="s">
        <v>580</v>
      </c>
    </row>
    <row r="76" spans="1:4" ht="72.75" customHeight="1" x14ac:dyDescent="0.25">
      <c r="A76" s="42" t="s">
        <v>635</v>
      </c>
      <c r="B76" s="44">
        <v>2</v>
      </c>
      <c r="C76" s="89"/>
      <c r="D76" s="70"/>
    </row>
    <row r="77" spans="1:4" ht="60" x14ac:dyDescent="0.25">
      <c r="A77" s="42" t="s">
        <v>638</v>
      </c>
      <c r="B77" s="44">
        <v>1</v>
      </c>
      <c r="C77" s="90"/>
      <c r="D77" s="71"/>
    </row>
    <row r="78" spans="1:4" ht="43.5" customHeight="1" x14ac:dyDescent="0.25">
      <c r="A78" s="42" t="s">
        <v>636</v>
      </c>
      <c r="B78" s="44">
        <v>0</v>
      </c>
      <c r="C78" s="91"/>
      <c r="D78" s="72"/>
    </row>
    <row r="79" spans="1:4" x14ac:dyDescent="0.25">
      <c r="A79" s="31"/>
      <c r="B79" s="31"/>
      <c r="C79" s="31"/>
      <c r="D79" s="31"/>
    </row>
    <row r="80" spans="1:4" x14ac:dyDescent="0.25">
      <c r="A80" s="66" t="s">
        <v>640</v>
      </c>
      <c r="B80" s="66"/>
      <c r="C80" s="66"/>
      <c r="D80" s="66"/>
    </row>
    <row r="81" spans="1:4" x14ac:dyDescent="0.25">
      <c r="A81" s="38" t="s">
        <v>513</v>
      </c>
      <c r="B81" s="38" t="s">
        <v>575</v>
      </c>
      <c r="C81" s="38" t="s">
        <v>576</v>
      </c>
      <c r="D81" s="38" t="s">
        <v>580</v>
      </c>
    </row>
    <row r="82" spans="1:4" ht="211.5" customHeight="1" x14ac:dyDescent="0.25">
      <c r="A82" s="42" t="s">
        <v>641</v>
      </c>
      <c r="B82" s="44">
        <v>3</v>
      </c>
      <c r="C82" s="89"/>
      <c r="D82" s="70"/>
    </row>
    <row r="83" spans="1:4" ht="89.25" customHeight="1" x14ac:dyDescent="0.25">
      <c r="A83" s="42" t="s">
        <v>642</v>
      </c>
      <c r="B83" s="44">
        <v>1</v>
      </c>
      <c r="C83" s="90"/>
      <c r="D83" s="71"/>
    </row>
    <row r="84" spans="1:4" ht="60" x14ac:dyDescent="0.25">
      <c r="A84" s="42" t="s">
        <v>643</v>
      </c>
      <c r="B84" s="44">
        <v>0</v>
      </c>
      <c r="C84" s="91"/>
      <c r="D84" s="72"/>
    </row>
    <row r="85" spans="1:4" ht="15.75" x14ac:dyDescent="0.25">
      <c r="A85" s="45"/>
      <c r="B85" s="46"/>
      <c r="C85" s="46"/>
      <c r="D85" s="47"/>
    </row>
    <row r="86" spans="1:4" x14ac:dyDescent="0.25">
      <c r="A86" s="66" t="s">
        <v>644</v>
      </c>
      <c r="B86" s="66"/>
      <c r="C86" s="66"/>
      <c r="D86" s="66"/>
    </row>
    <row r="87" spans="1:4" x14ac:dyDescent="0.25">
      <c r="A87" s="38" t="s">
        <v>513</v>
      </c>
      <c r="B87" s="38" t="s">
        <v>575</v>
      </c>
      <c r="C87" s="38" t="s">
        <v>576</v>
      </c>
      <c r="D87" s="38" t="s">
        <v>580</v>
      </c>
    </row>
    <row r="88" spans="1:4" ht="60" x14ac:dyDescent="0.25">
      <c r="A88" s="42" t="s">
        <v>645</v>
      </c>
      <c r="B88" s="44">
        <v>1</v>
      </c>
      <c r="C88" s="89"/>
      <c r="D88" s="70"/>
    </row>
    <row r="89" spans="1:4" ht="45" x14ac:dyDescent="0.25">
      <c r="A89" s="42" t="s">
        <v>646</v>
      </c>
      <c r="B89" s="44">
        <v>0.5</v>
      </c>
      <c r="C89" s="90"/>
      <c r="D89" s="71"/>
    </row>
    <row r="90" spans="1:4" ht="60" x14ac:dyDescent="0.25">
      <c r="A90" s="42" t="s">
        <v>647</v>
      </c>
      <c r="B90" s="44">
        <v>0</v>
      </c>
      <c r="C90" s="91"/>
      <c r="D90" s="72"/>
    </row>
    <row r="91" spans="1:4" x14ac:dyDescent="0.25">
      <c r="A91" s="31"/>
      <c r="B91" s="31"/>
      <c r="C91" s="31"/>
      <c r="D91" s="31"/>
    </row>
    <row r="92" spans="1:4" ht="18.75" x14ac:dyDescent="0.25">
      <c r="A92" s="73" t="s">
        <v>581</v>
      </c>
      <c r="B92" s="73"/>
      <c r="C92" s="48">
        <f>SUM(C30,C35,C42,C48,C56,C62,C69,C76,C82,C88)</f>
        <v>0</v>
      </c>
      <c r="D92" s="31"/>
    </row>
    <row r="93" spans="1:4" x14ac:dyDescent="0.25">
      <c r="A93" s="31"/>
      <c r="B93" s="31"/>
      <c r="C93" s="31"/>
      <c r="D93" s="31"/>
    </row>
    <row r="94" spans="1:4" x14ac:dyDescent="0.25">
      <c r="A94" s="49" t="s">
        <v>594</v>
      </c>
      <c r="B94" s="50"/>
      <c r="C94" s="51">
        <v>22</v>
      </c>
      <c r="D94" s="31"/>
    </row>
    <row r="95" spans="1:4" ht="41.25" customHeight="1" x14ac:dyDescent="0.25">
      <c r="A95" s="76" t="s">
        <v>595</v>
      </c>
      <c r="B95" s="76"/>
      <c r="C95" s="51">
        <v>11</v>
      </c>
      <c r="D95" s="52"/>
    </row>
    <row r="96" spans="1:4" x14ac:dyDescent="0.25">
      <c r="A96" s="31"/>
      <c r="B96" s="31"/>
      <c r="C96" s="31"/>
      <c r="D96" s="31"/>
    </row>
    <row r="97" spans="1:4" ht="18.75" x14ac:dyDescent="0.25">
      <c r="A97" s="83" t="s">
        <v>572</v>
      </c>
      <c r="B97" s="83"/>
      <c r="C97" s="83"/>
      <c r="D97" s="83"/>
    </row>
    <row r="98" spans="1:4" x14ac:dyDescent="0.25">
      <c r="A98" s="66" t="s">
        <v>648</v>
      </c>
      <c r="B98" s="66"/>
      <c r="C98" s="66"/>
      <c r="D98" s="66"/>
    </row>
    <row r="99" spans="1:4" x14ac:dyDescent="0.25">
      <c r="A99" s="38" t="s">
        <v>513</v>
      </c>
      <c r="B99" s="38" t="s">
        <v>575</v>
      </c>
      <c r="C99" s="38" t="s">
        <v>576</v>
      </c>
      <c r="D99" s="38" t="s">
        <v>580</v>
      </c>
    </row>
    <row r="100" spans="1:4" ht="26.25" x14ac:dyDescent="0.25">
      <c r="A100" s="53" t="s">
        <v>584</v>
      </c>
      <c r="B100" s="54"/>
      <c r="C100" s="54"/>
      <c r="D100" s="54"/>
    </row>
    <row r="101" spans="1:4" ht="30" x14ac:dyDescent="0.25">
      <c r="A101" s="42" t="s">
        <v>650</v>
      </c>
      <c r="B101" s="55" t="s">
        <v>586</v>
      </c>
      <c r="C101" s="26"/>
      <c r="D101" s="27"/>
    </row>
    <row r="102" spans="1:4" ht="30" x14ac:dyDescent="0.25">
      <c r="A102" s="42" t="s">
        <v>651</v>
      </c>
      <c r="B102" s="55" t="s">
        <v>586</v>
      </c>
      <c r="C102" s="28"/>
      <c r="D102" s="23"/>
    </row>
    <row r="103" spans="1:4" ht="26.25" x14ac:dyDescent="0.25">
      <c r="A103" s="53" t="s">
        <v>585</v>
      </c>
      <c r="B103" s="54"/>
      <c r="C103" s="54"/>
      <c r="D103" s="54"/>
    </row>
    <row r="104" spans="1:4" x14ac:dyDescent="0.25">
      <c r="A104" s="42" t="s">
        <v>573</v>
      </c>
      <c r="B104" s="55">
        <v>3</v>
      </c>
      <c r="C104" s="99"/>
      <c r="D104" s="100"/>
    </row>
    <row r="105" spans="1:4" x14ac:dyDescent="0.25">
      <c r="A105" s="42" t="s">
        <v>574</v>
      </c>
      <c r="B105" s="55">
        <v>2</v>
      </c>
      <c r="C105" s="99"/>
      <c r="D105" s="100"/>
    </row>
    <row r="106" spans="1:4" x14ac:dyDescent="0.25">
      <c r="A106" s="42" t="s">
        <v>652</v>
      </c>
      <c r="B106" s="55">
        <v>1</v>
      </c>
      <c r="C106" s="99"/>
      <c r="D106" s="100"/>
    </row>
    <row r="107" spans="1:4" x14ac:dyDescent="0.25">
      <c r="A107" s="56" t="s">
        <v>649</v>
      </c>
      <c r="B107" s="55">
        <v>0</v>
      </c>
      <c r="C107" s="99"/>
      <c r="D107" s="100"/>
    </row>
    <row r="108" spans="1:4" x14ac:dyDescent="0.25">
      <c r="A108" s="101" t="s">
        <v>583</v>
      </c>
      <c r="B108" s="101"/>
      <c r="C108" s="57">
        <f>SUM(C101,C102,C104)</f>
        <v>0</v>
      </c>
      <c r="D108" s="31"/>
    </row>
    <row r="109" spans="1:4" x14ac:dyDescent="0.25">
      <c r="A109" s="31"/>
      <c r="B109" s="31"/>
      <c r="C109" s="31"/>
      <c r="D109" s="31"/>
    </row>
    <row r="110" spans="1:4" ht="18" customHeight="1" x14ac:dyDescent="0.25">
      <c r="A110" s="66" t="s">
        <v>653</v>
      </c>
      <c r="B110" s="66"/>
      <c r="C110" s="66"/>
      <c r="D110" s="66"/>
    </row>
    <row r="111" spans="1:4" x14ac:dyDescent="0.25">
      <c r="A111" s="38" t="s">
        <v>513</v>
      </c>
      <c r="B111" s="38" t="s">
        <v>575</v>
      </c>
      <c r="C111" s="38" t="s">
        <v>576</v>
      </c>
      <c r="D111" s="38" t="s">
        <v>580</v>
      </c>
    </row>
    <row r="112" spans="1:4" x14ac:dyDescent="0.25">
      <c r="A112" s="42" t="s">
        <v>654</v>
      </c>
      <c r="B112" s="40">
        <v>1</v>
      </c>
      <c r="C112" s="78"/>
      <c r="D112" s="71"/>
    </row>
    <row r="113" spans="1:4" x14ac:dyDescent="0.25">
      <c r="A113" s="42" t="s">
        <v>655</v>
      </c>
      <c r="B113" s="40">
        <v>0.5</v>
      </c>
      <c r="C113" s="78"/>
      <c r="D113" s="71"/>
    </row>
    <row r="114" spans="1:4" x14ac:dyDescent="0.25">
      <c r="A114" s="42" t="s">
        <v>656</v>
      </c>
      <c r="B114" s="40">
        <v>0</v>
      </c>
      <c r="C114" s="79"/>
      <c r="D114" s="72"/>
    </row>
    <row r="115" spans="1:4" ht="13.5" customHeight="1" x14ac:dyDescent="0.25">
      <c r="A115" s="24"/>
    </row>
    <row r="116" spans="1:4" x14ac:dyDescent="0.25">
      <c r="A116" s="66" t="s">
        <v>657</v>
      </c>
      <c r="B116" s="66"/>
      <c r="C116" s="66"/>
      <c r="D116" s="66"/>
    </row>
    <row r="117" spans="1:4" x14ac:dyDescent="0.25">
      <c r="A117" s="38" t="s">
        <v>513</v>
      </c>
      <c r="B117" s="38" t="s">
        <v>575</v>
      </c>
      <c r="C117" s="38" t="s">
        <v>576</v>
      </c>
      <c r="D117" s="38" t="s">
        <v>580</v>
      </c>
    </row>
    <row r="118" spans="1:4" ht="76.5" customHeight="1" x14ac:dyDescent="0.25">
      <c r="A118" s="43" t="s">
        <v>658</v>
      </c>
      <c r="B118" s="40">
        <v>1</v>
      </c>
      <c r="C118" s="77"/>
      <c r="D118" s="80"/>
    </row>
    <row r="119" spans="1:4" ht="60" x14ac:dyDescent="0.25">
      <c r="A119" s="43" t="s">
        <v>659</v>
      </c>
      <c r="B119" s="40">
        <v>0.5</v>
      </c>
      <c r="C119" s="78"/>
      <c r="D119" s="81"/>
    </row>
    <row r="120" spans="1:4" ht="30" x14ac:dyDescent="0.25">
      <c r="A120" s="43" t="s">
        <v>660</v>
      </c>
      <c r="B120" s="40">
        <v>0</v>
      </c>
      <c r="C120" s="79"/>
      <c r="D120" s="82"/>
    </row>
    <row r="121" spans="1:4" x14ac:dyDescent="0.25">
      <c r="A121" s="31"/>
      <c r="B121" s="31"/>
      <c r="C121" s="31"/>
      <c r="D121" s="31"/>
    </row>
    <row r="122" spans="1:4" ht="35.25" customHeight="1" x14ac:dyDescent="0.25">
      <c r="A122" s="66" t="s">
        <v>661</v>
      </c>
      <c r="B122" s="66"/>
      <c r="C122" s="66"/>
      <c r="D122" s="66"/>
    </row>
    <row r="123" spans="1:4" x14ac:dyDescent="0.25">
      <c r="A123" s="38" t="s">
        <v>513</v>
      </c>
      <c r="B123" s="38" t="s">
        <v>575</v>
      </c>
      <c r="C123" s="38" t="s">
        <v>576</v>
      </c>
      <c r="D123" s="38" t="s">
        <v>580</v>
      </c>
    </row>
    <row r="124" spans="1:4" x14ac:dyDescent="0.25">
      <c r="A124" s="58" t="s">
        <v>687</v>
      </c>
      <c r="B124" s="40" t="s">
        <v>586</v>
      </c>
      <c r="C124" s="29"/>
      <c r="D124" s="27"/>
    </row>
    <row r="125" spans="1:4" x14ac:dyDescent="0.25">
      <c r="A125" s="58" t="s">
        <v>688</v>
      </c>
      <c r="B125" s="40" t="s">
        <v>586</v>
      </c>
      <c r="C125" s="22"/>
      <c r="D125" s="23"/>
    </row>
    <row r="126" spans="1:4" x14ac:dyDescent="0.25">
      <c r="A126" s="101" t="s">
        <v>662</v>
      </c>
      <c r="B126" s="101"/>
      <c r="C126" s="40">
        <f>SUM(C124:C125)</f>
        <v>0</v>
      </c>
      <c r="D126" s="31"/>
    </row>
    <row r="127" spans="1:4" x14ac:dyDescent="0.25">
      <c r="A127" s="31"/>
      <c r="B127" s="31"/>
      <c r="C127" s="31"/>
      <c r="D127" s="31"/>
    </row>
    <row r="128" spans="1:4" ht="43.5" customHeight="1" x14ac:dyDescent="0.25">
      <c r="A128" s="102" t="s">
        <v>587</v>
      </c>
      <c r="B128" s="102"/>
      <c r="C128" s="102"/>
      <c r="D128" s="59" t="s">
        <v>588</v>
      </c>
    </row>
    <row r="129" spans="1:4" x14ac:dyDescent="0.25">
      <c r="A129" s="31"/>
      <c r="B129" s="31"/>
      <c r="C129" s="31"/>
      <c r="D129" s="31"/>
    </row>
    <row r="130" spans="1:4" ht="32.25" customHeight="1" x14ac:dyDescent="0.25">
      <c r="A130" s="66" t="s">
        <v>663</v>
      </c>
      <c r="B130" s="66"/>
      <c r="C130" s="66"/>
      <c r="D130" s="66"/>
    </row>
    <row r="131" spans="1:4" x14ac:dyDescent="0.25">
      <c r="A131" s="38" t="s">
        <v>513</v>
      </c>
      <c r="B131" s="38" t="s">
        <v>575</v>
      </c>
      <c r="C131" s="38" t="s">
        <v>576</v>
      </c>
      <c r="D131" s="38" t="s">
        <v>580</v>
      </c>
    </row>
    <row r="132" spans="1:4" ht="45" x14ac:dyDescent="0.25">
      <c r="A132" s="42" t="s">
        <v>665</v>
      </c>
      <c r="B132" s="55">
        <v>1</v>
      </c>
      <c r="C132" s="67"/>
      <c r="D132" s="70"/>
    </row>
    <row r="133" spans="1:4" ht="45" x14ac:dyDescent="0.25">
      <c r="A133" s="42" t="s">
        <v>666</v>
      </c>
      <c r="B133" s="55">
        <v>0.5</v>
      </c>
      <c r="C133" s="68"/>
      <c r="D133" s="71"/>
    </row>
    <row r="134" spans="1:4" ht="45" x14ac:dyDescent="0.25">
      <c r="A134" s="42" t="s">
        <v>667</v>
      </c>
      <c r="B134" s="55">
        <v>0</v>
      </c>
      <c r="C134" s="69"/>
      <c r="D134" s="72"/>
    </row>
    <row r="135" spans="1:4" ht="27.75" customHeight="1" x14ac:dyDescent="0.25">
      <c r="A135" s="103" t="s">
        <v>664</v>
      </c>
      <c r="B135" s="103"/>
      <c r="C135" s="103"/>
      <c r="D135" s="103"/>
    </row>
    <row r="136" spans="1:4" x14ac:dyDescent="0.25">
      <c r="A136" s="31"/>
      <c r="B136" s="31"/>
      <c r="C136" s="31"/>
      <c r="D136" s="31"/>
    </row>
    <row r="137" spans="1:4" x14ac:dyDescent="0.25">
      <c r="A137" s="66" t="s">
        <v>668</v>
      </c>
      <c r="B137" s="66"/>
      <c r="C137" s="66"/>
      <c r="D137" s="66"/>
    </row>
    <row r="138" spans="1:4" x14ac:dyDescent="0.25">
      <c r="A138" s="38" t="s">
        <v>513</v>
      </c>
      <c r="B138" s="38" t="s">
        <v>575</v>
      </c>
      <c r="C138" s="38" t="s">
        <v>576</v>
      </c>
      <c r="D138" s="38" t="s">
        <v>580</v>
      </c>
    </row>
    <row r="139" spans="1:4" ht="45" x14ac:dyDescent="0.25">
      <c r="A139" s="43" t="s">
        <v>670</v>
      </c>
      <c r="B139" s="55">
        <v>1</v>
      </c>
      <c r="C139" s="67"/>
      <c r="D139" s="70"/>
    </row>
    <row r="140" spans="1:4" x14ac:dyDescent="0.25">
      <c r="A140" s="43" t="s">
        <v>671</v>
      </c>
      <c r="B140" s="55">
        <v>0.5</v>
      </c>
      <c r="C140" s="68"/>
      <c r="D140" s="71"/>
    </row>
    <row r="141" spans="1:4" ht="30" x14ac:dyDescent="0.25">
      <c r="A141" s="39" t="s">
        <v>672</v>
      </c>
      <c r="B141" s="55">
        <v>0</v>
      </c>
      <c r="C141" s="69"/>
      <c r="D141" s="72"/>
    </row>
    <row r="142" spans="1:4" ht="32.25" customHeight="1" x14ac:dyDescent="0.25">
      <c r="A142" s="98" t="s">
        <v>669</v>
      </c>
      <c r="B142" s="98"/>
      <c r="C142" s="98"/>
      <c r="D142" s="98"/>
    </row>
    <row r="143" spans="1:4" x14ac:dyDescent="0.25">
      <c r="A143" s="47"/>
      <c r="B143" s="31"/>
      <c r="C143" s="31"/>
      <c r="D143" s="31"/>
    </row>
    <row r="144" spans="1:4" x14ac:dyDescent="0.25">
      <c r="A144" s="66" t="s">
        <v>673</v>
      </c>
      <c r="B144" s="66"/>
      <c r="C144" s="66"/>
      <c r="D144" s="66"/>
    </row>
    <row r="145" spans="1:4" x14ac:dyDescent="0.25">
      <c r="A145" s="38" t="s">
        <v>513</v>
      </c>
      <c r="B145" s="38" t="s">
        <v>575</v>
      </c>
      <c r="C145" s="38" t="s">
        <v>576</v>
      </c>
      <c r="D145" s="38" t="s">
        <v>580</v>
      </c>
    </row>
    <row r="146" spans="1:4" ht="60" x14ac:dyDescent="0.25">
      <c r="A146" s="60" t="s">
        <v>676</v>
      </c>
      <c r="B146" s="55">
        <v>1</v>
      </c>
      <c r="C146" s="67"/>
      <c r="D146" s="70"/>
    </row>
    <row r="147" spans="1:4" ht="30" x14ac:dyDescent="0.25">
      <c r="A147" s="60" t="s">
        <v>674</v>
      </c>
      <c r="B147" s="55">
        <v>0.5</v>
      </c>
      <c r="C147" s="68"/>
      <c r="D147" s="71"/>
    </row>
    <row r="148" spans="1:4" ht="45" x14ac:dyDescent="0.25">
      <c r="A148" s="60" t="s">
        <v>675</v>
      </c>
      <c r="B148" s="55">
        <v>0</v>
      </c>
      <c r="C148" s="69"/>
      <c r="D148" s="72"/>
    </row>
    <row r="149" spans="1:4" ht="111.75" customHeight="1" x14ac:dyDescent="0.25">
      <c r="A149" s="98" t="s">
        <v>677</v>
      </c>
      <c r="B149" s="98"/>
      <c r="C149" s="98"/>
      <c r="D149" s="98"/>
    </row>
    <row r="150" spans="1:4" x14ac:dyDescent="0.25">
      <c r="A150" s="31"/>
      <c r="B150" s="31"/>
      <c r="C150" s="31"/>
      <c r="D150" s="31"/>
    </row>
    <row r="151" spans="1:4" x14ac:dyDescent="0.25">
      <c r="A151" s="66" t="s">
        <v>678</v>
      </c>
      <c r="B151" s="66"/>
      <c r="C151" s="66"/>
      <c r="D151" s="66"/>
    </row>
    <row r="152" spans="1:4" x14ac:dyDescent="0.25">
      <c r="A152" s="38" t="s">
        <v>513</v>
      </c>
      <c r="B152" s="38" t="s">
        <v>575</v>
      </c>
      <c r="C152" s="38" t="s">
        <v>589</v>
      </c>
      <c r="D152" s="38" t="s">
        <v>580</v>
      </c>
    </row>
    <row r="153" spans="1:4" x14ac:dyDescent="0.25">
      <c r="A153" s="62" t="s">
        <v>602</v>
      </c>
      <c r="B153" s="61">
        <v>0.5</v>
      </c>
      <c r="C153" s="77"/>
      <c r="D153" s="70"/>
    </row>
    <row r="154" spans="1:4" x14ac:dyDescent="0.25">
      <c r="A154" s="63" t="s">
        <v>603</v>
      </c>
      <c r="B154" s="61">
        <v>0</v>
      </c>
      <c r="C154" s="79"/>
      <c r="D154" s="72"/>
    </row>
    <row r="155" spans="1:4" x14ac:dyDescent="0.25">
      <c r="A155" s="47"/>
      <c r="B155" s="31"/>
      <c r="C155" s="31"/>
      <c r="D155" s="31"/>
    </row>
    <row r="156" spans="1:4" ht="15.75" customHeight="1" x14ac:dyDescent="0.25">
      <c r="A156" s="66" t="s">
        <v>679</v>
      </c>
      <c r="B156" s="66"/>
      <c r="C156" s="66"/>
      <c r="D156" s="66"/>
    </row>
    <row r="157" spans="1:4" x14ac:dyDescent="0.25">
      <c r="A157" s="38" t="s">
        <v>513</v>
      </c>
      <c r="B157" s="38" t="s">
        <v>575</v>
      </c>
      <c r="C157" s="38" t="s">
        <v>589</v>
      </c>
      <c r="D157" s="38" t="s">
        <v>580</v>
      </c>
    </row>
    <row r="158" spans="1:4" x14ac:dyDescent="0.25">
      <c r="A158" s="64" t="s">
        <v>680</v>
      </c>
      <c r="B158" s="61">
        <v>1.5</v>
      </c>
      <c r="C158" s="77"/>
      <c r="D158" s="70"/>
    </row>
    <row r="159" spans="1:4" x14ac:dyDescent="0.25">
      <c r="A159" s="64" t="s">
        <v>681</v>
      </c>
      <c r="B159" s="61">
        <v>1</v>
      </c>
      <c r="C159" s="78"/>
      <c r="D159" s="71"/>
    </row>
    <row r="160" spans="1:4" x14ac:dyDescent="0.25">
      <c r="A160" s="64" t="s">
        <v>682</v>
      </c>
      <c r="B160" s="61">
        <v>0.75</v>
      </c>
      <c r="C160" s="78"/>
      <c r="D160" s="71"/>
    </row>
    <row r="161" spans="1:4" x14ac:dyDescent="0.25">
      <c r="A161" s="64" t="s">
        <v>683</v>
      </c>
      <c r="B161" s="61">
        <v>0.5</v>
      </c>
      <c r="C161" s="78"/>
      <c r="D161" s="71"/>
    </row>
    <row r="162" spans="1:4" x14ac:dyDescent="0.25">
      <c r="A162" s="64" t="s">
        <v>684</v>
      </c>
      <c r="B162" s="61">
        <v>0.25</v>
      </c>
      <c r="C162" s="79"/>
      <c r="D162" s="72"/>
    </row>
    <row r="163" spans="1:4" x14ac:dyDescent="0.25">
      <c r="A163" s="31"/>
      <c r="B163" s="31"/>
      <c r="C163" s="31"/>
      <c r="D163" s="31"/>
    </row>
    <row r="164" spans="1:4" ht="30.75" customHeight="1" x14ac:dyDescent="0.25">
      <c r="A164" s="66" t="s">
        <v>689</v>
      </c>
      <c r="B164" s="66"/>
      <c r="C164" s="66"/>
      <c r="D164" s="66"/>
    </row>
    <row r="165" spans="1:4" x14ac:dyDescent="0.25">
      <c r="A165" s="38" t="s">
        <v>513</v>
      </c>
      <c r="B165" s="38" t="s">
        <v>575</v>
      </c>
      <c r="C165" s="38" t="s">
        <v>589</v>
      </c>
      <c r="D165" s="38" t="s">
        <v>580</v>
      </c>
    </row>
    <row r="166" spans="1:4" x14ac:dyDescent="0.25">
      <c r="A166" s="64" t="s">
        <v>690</v>
      </c>
      <c r="B166" s="61">
        <v>2</v>
      </c>
      <c r="C166" s="77"/>
      <c r="D166" s="70"/>
    </row>
    <row r="167" spans="1:4" x14ac:dyDescent="0.25">
      <c r="A167" s="64" t="s">
        <v>691</v>
      </c>
      <c r="B167" s="61">
        <v>2</v>
      </c>
      <c r="C167" s="78"/>
      <c r="D167" s="71"/>
    </row>
    <row r="168" spans="1:4" x14ac:dyDescent="0.25">
      <c r="A168" s="64" t="s">
        <v>692</v>
      </c>
      <c r="B168" s="61">
        <v>2</v>
      </c>
      <c r="C168" s="78"/>
      <c r="D168" s="71"/>
    </row>
    <row r="169" spans="1:4" x14ac:dyDescent="0.25">
      <c r="A169" s="64" t="s">
        <v>693</v>
      </c>
      <c r="B169" s="61">
        <v>0</v>
      </c>
      <c r="C169" s="79"/>
      <c r="D169" s="72"/>
    </row>
    <row r="170" spans="1:4" x14ac:dyDescent="0.25">
      <c r="A170" s="31"/>
      <c r="B170" s="31"/>
      <c r="C170" s="31"/>
      <c r="D170" s="31"/>
    </row>
    <row r="171" spans="1:4" ht="18.75" x14ac:dyDescent="0.25">
      <c r="A171" s="73" t="s">
        <v>590</v>
      </c>
      <c r="B171" s="73"/>
      <c r="C171" s="48">
        <f>SUM(C108,C112,C118,C126,C132,C139,C146,C153,C158,C166)</f>
        <v>0</v>
      </c>
      <c r="D171" s="31"/>
    </row>
    <row r="172" spans="1:4" ht="18.75" x14ac:dyDescent="0.25">
      <c r="A172" s="46"/>
      <c r="B172" s="46"/>
      <c r="C172" s="65"/>
      <c r="D172" s="31"/>
    </row>
    <row r="173" spans="1:4" x14ac:dyDescent="0.25">
      <c r="A173" s="49" t="s">
        <v>596</v>
      </c>
      <c r="B173" s="50"/>
      <c r="C173" s="51">
        <v>16</v>
      </c>
      <c r="D173" s="31"/>
    </row>
    <row r="174" spans="1:4" ht="27.75" customHeight="1" x14ac:dyDescent="0.25">
      <c r="A174" s="76" t="s">
        <v>597</v>
      </c>
      <c r="B174" s="76"/>
      <c r="C174" s="51">
        <v>4</v>
      </c>
      <c r="D174" s="31"/>
    </row>
    <row r="175" spans="1:4" x14ac:dyDescent="0.25">
      <c r="A175" s="31"/>
      <c r="B175" s="31"/>
      <c r="C175" s="31"/>
      <c r="D175" s="31"/>
    </row>
    <row r="176" spans="1:4" ht="18.75" x14ac:dyDescent="0.25">
      <c r="A176" s="73" t="s">
        <v>591</v>
      </c>
      <c r="B176" s="73"/>
      <c r="C176" s="48">
        <f>C92+C171</f>
        <v>0</v>
      </c>
      <c r="D176" s="31"/>
    </row>
    <row r="177" spans="1:4" x14ac:dyDescent="0.25">
      <c r="A177" s="31"/>
      <c r="B177" s="31"/>
      <c r="C177" s="31"/>
      <c r="D177" s="31"/>
    </row>
    <row r="178" spans="1:4" x14ac:dyDescent="0.25">
      <c r="A178" s="25" t="s">
        <v>598</v>
      </c>
    </row>
    <row r="179" spans="1:4" x14ac:dyDescent="0.25">
      <c r="A179" s="25"/>
    </row>
    <row r="180" spans="1:4" x14ac:dyDescent="0.25">
      <c r="A180" s="25" t="s">
        <v>599</v>
      </c>
    </row>
    <row r="181" spans="1:4" x14ac:dyDescent="0.25">
      <c r="B181" s="21" t="s">
        <v>600</v>
      </c>
    </row>
  </sheetData>
  <sheetProtection algorithmName="SHA-512" hashValue="5SHfmzQKdtyYc8Hxn1Z0LBor3kDKfHAVd8BvmVyh5af+gggDqY7aJ2x28ouq9QD69kh2vHhR4NMV6ZMpNOQ5vQ==" saltValue="ePk26rk2aQK1pOIsDbHdig==" spinCount="100000" sheet="1" objects="1" scenarios="1"/>
  <mergeCells count="82">
    <mergeCell ref="A122:D122"/>
    <mergeCell ref="A126:B126"/>
    <mergeCell ref="A128:C128"/>
    <mergeCell ref="A135:D135"/>
    <mergeCell ref="A142:D142"/>
    <mergeCell ref="C104:C107"/>
    <mergeCell ref="D104:D107"/>
    <mergeCell ref="A110:D110"/>
    <mergeCell ref="A116:D116"/>
    <mergeCell ref="C112:C114"/>
    <mergeCell ref="D112:D114"/>
    <mergeCell ref="A108:B108"/>
    <mergeCell ref="C62:C65"/>
    <mergeCell ref="A67:D67"/>
    <mergeCell ref="A74:D74"/>
    <mergeCell ref="A80:D80"/>
    <mergeCell ref="D62:D65"/>
    <mergeCell ref="C76:C78"/>
    <mergeCell ref="D76:D78"/>
    <mergeCell ref="D69:D72"/>
    <mergeCell ref="C69:C72"/>
    <mergeCell ref="C82:C84"/>
    <mergeCell ref="D82:D84"/>
    <mergeCell ref="A86:D86"/>
    <mergeCell ref="C88:C90"/>
    <mergeCell ref="D88:D90"/>
    <mergeCell ref="A5:D5"/>
    <mergeCell ref="A6:D6"/>
    <mergeCell ref="A8:D8"/>
    <mergeCell ref="A9:D9"/>
    <mergeCell ref="B11:D11"/>
    <mergeCell ref="B13:D13"/>
    <mergeCell ref="A15:D15"/>
    <mergeCell ref="A18:D18"/>
    <mergeCell ref="C30:C31"/>
    <mergeCell ref="D30:D31"/>
    <mergeCell ref="A19:D19"/>
    <mergeCell ref="A27:D27"/>
    <mergeCell ref="A28:D28"/>
    <mergeCell ref="A97:D97"/>
    <mergeCell ref="A92:B92"/>
    <mergeCell ref="A98:D98"/>
    <mergeCell ref="A33:D33"/>
    <mergeCell ref="C35:C38"/>
    <mergeCell ref="D35:D38"/>
    <mergeCell ref="A40:D40"/>
    <mergeCell ref="A46:D46"/>
    <mergeCell ref="A54:D54"/>
    <mergeCell ref="A60:D60"/>
    <mergeCell ref="C42:C44"/>
    <mergeCell ref="D42:D44"/>
    <mergeCell ref="C56:C58"/>
    <mergeCell ref="D56:D58"/>
    <mergeCell ref="C48:C52"/>
    <mergeCell ref="D48:D52"/>
    <mergeCell ref="A176:B176"/>
    <mergeCell ref="A16:D16"/>
    <mergeCell ref="A25:D25"/>
    <mergeCell ref="A95:B95"/>
    <mergeCell ref="A171:B171"/>
    <mergeCell ref="D158:D162"/>
    <mergeCell ref="D153:D154"/>
    <mergeCell ref="C158:C162"/>
    <mergeCell ref="C118:C120"/>
    <mergeCell ref="D118:D120"/>
    <mergeCell ref="D132:D134"/>
    <mergeCell ref="C132:C134"/>
    <mergeCell ref="A174:B174"/>
    <mergeCell ref="A164:D164"/>
    <mergeCell ref="C166:C169"/>
    <mergeCell ref="D166:D169"/>
    <mergeCell ref="A156:D156"/>
    <mergeCell ref="A130:D130"/>
    <mergeCell ref="A137:D137"/>
    <mergeCell ref="A144:D144"/>
    <mergeCell ref="A151:D151"/>
    <mergeCell ref="C139:C141"/>
    <mergeCell ref="D139:D141"/>
    <mergeCell ref="C146:C148"/>
    <mergeCell ref="D146:D148"/>
    <mergeCell ref="C153:C154"/>
    <mergeCell ref="A149:D149"/>
  </mergeCells>
  <conditionalFormatting sqref="C92">
    <cfRule type="cellIs" dxfId="1" priority="2" operator="lessThan">
      <formula>10</formula>
    </cfRule>
  </conditionalFormatting>
  <conditionalFormatting sqref="C171">
    <cfRule type="cellIs" dxfId="0" priority="1" operator="lessThan">
      <formula>7</formula>
    </cfRule>
  </conditionalFormatting>
  <dataValidations count="13">
    <dataValidation type="list" allowBlank="1" showInputMessage="1" showErrorMessage="1" sqref="C21:C24" xr:uid="{00000000-0002-0000-0000-000000000000}">
      <formula1>"Jā, Nē"</formula1>
    </dataValidation>
    <dataValidation type="list" allowBlank="1" showInputMessage="1" showErrorMessage="1" sqref="C30:C31 C166:C169" xr:uid="{00000000-0002-0000-0000-000001000000}">
      <formula1>"2, 0"</formula1>
    </dataValidation>
    <dataValidation type="list" allowBlank="1" showInputMessage="1" showErrorMessage="1" sqref="C42:C44 C56:C58 C76:C78" xr:uid="{00000000-0002-0000-0000-000002000000}">
      <formula1>"2, 1, 0"</formula1>
    </dataValidation>
    <dataValidation type="list" allowBlank="1" showInputMessage="1" showErrorMessage="1" sqref="C118:C120 C132:C134 C85 C88:C90 C112:C114 C139:C141 C146:C148" xr:uid="{00000000-0002-0000-0000-000005000000}">
      <mc:AlternateContent xmlns:x12ac="http://schemas.microsoft.com/office/spreadsheetml/2011/1/ac" xmlns:mc="http://schemas.openxmlformats.org/markup-compatibility/2006">
        <mc:Choice Requires="x12ac">
          <x12ac:list>1," 0,5", 0</x12ac:list>
        </mc:Choice>
        <mc:Fallback>
          <formula1>"1, 0,5, 0"</formula1>
        </mc:Fallback>
      </mc:AlternateContent>
    </dataValidation>
    <dataValidation type="list" allowBlank="1" showInputMessage="1" showErrorMessage="1" sqref="C101:C102 C124:C125" xr:uid="{00000000-0002-0000-0000-000006000000}">
      <formula1>"1, 0"</formula1>
    </dataValidation>
    <dataValidation type="list" allowBlank="1" showInputMessage="1" showErrorMessage="1" sqref="C153:C154" xr:uid="{00000000-0002-0000-0000-00000A000000}">
      <mc:AlternateContent xmlns:x12ac="http://schemas.microsoft.com/office/spreadsheetml/2011/1/ac" xmlns:mc="http://schemas.openxmlformats.org/markup-compatibility/2006">
        <mc:Choice Requires="x12ac">
          <x12ac:list>"0,5",0</x12ac:list>
        </mc:Choice>
        <mc:Fallback>
          <formula1>"0,5,0"</formula1>
        </mc:Fallback>
      </mc:AlternateContent>
    </dataValidation>
    <dataValidation type="list" allowBlank="1" showInputMessage="1" showErrorMessage="1" sqref="C35:C38" xr:uid="{47AF3ECD-5B80-4DD8-AE70-FA814FDBE32B}">
      <formula1>"4, 2, 0"</formula1>
    </dataValidation>
    <dataValidation type="list" allowBlank="1" showInputMessage="1" showErrorMessage="1" sqref="C48:C52" xr:uid="{459FAEF4-6F9D-440F-BCDB-39C82E391179}">
      <mc:AlternateContent xmlns:x12ac="http://schemas.microsoft.com/office/spreadsheetml/2011/1/ac" xmlns:mc="http://schemas.openxmlformats.org/markup-compatibility/2006">
        <mc:Choice Requires="x12ac">
          <x12ac:list>2," 1,5", 1," 0,5", 0</x12ac:list>
        </mc:Choice>
        <mc:Fallback>
          <formula1>"2, 1,5, 1, 0,5, 0"</formula1>
        </mc:Fallback>
      </mc:AlternateContent>
    </dataValidation>
    <dataValidation type="list" allowBlank="1" showInputMessage="1" showErrorMessage="1" sqref="C62:C65" xr:uid="{5FA31738-4F91-4223-AE8D-E865A9171B8E}">
      <mc:AlternateContent xmlns:x12ac="http://schemas.microsoft.com/office/spreadsheetml/2011/1/ac" xmlns:mc="http://schemas.openxmlformats.org/markup-compatibility/2006">
        <mc:Choice Requires="x12ac">
          <x12ac:list>2," 1,5", 1, 0</x12ac:list>
        </mc:Choice>
        <mc:Fallback>
          <formula1>"2, 1,5, 1, 0"</formula1>
        </mc:Fallback>
      </mc:AlternateContent>
    </dataValidation>
    <dataValidation type="list" allowBlank="1" showInputMessage="1" showErrorMessage="1" sqref="C69:C72" xr:uid="{9E8E52EC-984C-4027-8CE8-E843814F50C7}">
      <mc:AlternateContent xmlns:x12ac="http://schemas.microsoft.com/office/spreadsheetml/2011/1/ac" xmlns:mc="http://schemas.openxmlformats.org/markup-compatibility/2006">
        <mc:Choice Requires="x12ac">
          <x12ac:list>2, 1," 0,5", 0</x12ac:list>
        </mc:Choice>
        <mc:Fallback>
          <formula1>"2, 1, 0,5, 0"</formula1>
        </mc:Fallback>
      </mc:AlternateContent>
    </dataValidation>
    <dataValidation type="list" allowBlank="1" showInputMessage="1" showErrorMessage="1" sqref="C82:C84" xr:uid="{BE9051A9-BA4C-4C6D-8336-C6360C01B3F0}">
      <formula1>"3, 1, 0"</formula1>
    </dataValidation>
    <dataValidation type="list" allowBlank="1" showInputMessage="1" showErrorMessage="1" sqref="C104" xr:uid="{8DF7C207-FD71-49BA-9692-0E540BB9FE00}">
      <formula1>"3, 2, 1, 0"</formula1>
    </dataValidation>
    <dataValidation type="list" allowBlank="1" showInputMessage="1" showErrorMessage="1" sqref="C158:C162" xr:uid="{2F381AF6-1D1B-4E4E-8E7D-E05C6BFB2A5E}">
      <mc:AlternateContent xmlns:x12ac="http://schemas.microsoft.com/office/spreadsheetml/2011/1/ac" xmlns:mc="http://schemas.openxmlformats.org/markup-compatibility/2006">
        <mc:Choice Requires="x12ac">
          <x12ac:list>"1,5", 1," 0,75"," 0,5"," 0,25"</x12ac:list>
        </mc:Choice>
        <mc:Fallback>
          <formula1>"1,5, 1, 0,75, 0,5, 0,25"</formula1>
        </mc:Fallback>
      </mc:AlternateContent>
    </dataValidation>
  </dataValidations>
  <hyperlinks>
    <hyperlink ref="D128" r:id="rId1" xr:uid="{0B7D306E-6468-430F-93FF-3FDFF441BC3F}"/>
  </hyperlinks>
  <pageMargins left="0.70866141732283472" right="0.70866141732283472" top="0.74803149606299213" bottom="0.74803149606299213" header="0.31496062992125984" footer="0.31496062992125984"/>
  <pageSetup paperSize="9"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9"/>
  <sheetViews>
    <sheetView zoomScaleNormal="100" workbookViewId="0">
      <pane ySplit="3" topLeftCell="A4" activePane="bottomLeft" state="frozen"/>
      <selection pane="bottomLeft" activeCell="H33" sqref="H33"/>
    </sheetView>
  </sheetViews>
  <sheetFormatPr defaultColWidth="8.85546875" defaultRowHeight="15" x14ac:dyDescent="0.25"/>
  <cols>
    <col min="1" max="1" width="26" style="12" customWidth="1"/>
    <col min="2" max="2" width="21.28515625" style="12" customWidth="1"/>
    <col min="3" max="3" width="21.28515625" style="20" customWidth="1"/>
    <col min="4" max="4" width="21.28515625" style="16" customWidth="1"/>
    <col min="5" max="16384" width="8.85546875" style="12"/>
  </cols>
  <sheetData>
    <row r="1" spans="1:4" ht="20.45" customHeight="1" x14ac:dyDescent="0.25">
      <c r="A1" s="104" t="s">
        <v>560</v>
      </c>
      <c r="B1" s="104"/>
      <c r="C1" s="104"/>
      <c r="D1" s="104"/>
    </row>
    <row r="3" spans="1:4" s="16" customFormat="1" ht="57" customHeight="1" x14ac:dyDescent="0.25">
      <c r="A3" s="13" t="s">
        <v>14</v>
      </c>
      <c r="B3" s="14" t="s">
        <v>561</v>
      </c>
      <c r="C3" s="14" t="s">
        <v>562</v>
      </c>
      <c r="D3" s="15" t="s">
        <v>563</v>
      </c>
    </row>
    <row r="4" spans="1:4" x14ac:dyDescent="0.25">
      <c r="A4" s="17" t="s">
        <v>536</v>
      </c>
      <c r="B4" s="18">
        <v>305536000</v>
      </c>
      <c r="C4" s="18">
        <v>29427</v>
      </c>
      <c r="D4" s="19">
        <v>10383</v>
      </c>
    </row>
    <row r="5" spans="1:4" x14ac:dyDescent="0.25">
      <c r="A5" s="17" t="s">
        <v>552</v>
      </c>
      <c r="B5" s="18">
        <v>108480000</v>
      </c>
      <c r="C5" s="18">
        <v>13887</v>
      </c>
      <c r="D5" s="19">
        <v>7812</v>
      </c>
    </row>
    <row r="6" spans="1:4" x14ac:dyDescent="0.25">
      <c r="A6" s="17" t="s">
        <v>559</v>
      </c>
      <c r="B6" s="18">
        <v>130857000</v>
      </c>
      <c r="C6" s="18">
        <v>26023</v>
      </c>
      <c r="D6" s="19">
        <v>5029</v>
      </c>
    </row>
    <row r="7" spans="1:4" x14ac:dyDescent="0.25">
      <c r="A7" s="17" t="s">
        <v>535</v>
      </c>
      <c r="B7" s="18">
        <v>213707000</v>
      </c>
      <c r="C7" s="18">
        <v>20584</v>
      </c>
      <c r="D7" s="19">
        <v>10382</v>
      </c>
    </row>
    <row r="8" spans="1:4" x14ac:dyDescent="0.25">
      <c r="A8" s="17" t="s">
        <v>556</v>
      </c>
      <c r="B8" s="18">
        <v>115732000</v>
      </c>
      <c r="C8" s="18">
        <v>19161</v>
      </c>
      <c r="D8" s="19">
        <v>6040</v>
      </c>
    </row>
    <row r="9" spans="1:4" x14ac:dyDescent="0.25">
      <c r="A9" s="17" t="s">
        <v>547</v>
      </c>
      <c r="B9" s="18">
        <v>375489000</v>
      </c>
      <c r="C9" s="18">
        <v>41747</v>
      </c>
      <c r="D9" s="19">
        <v>8994</v>
      </c>
    </row>
    <row r="10" spans="1:4" x14ac:dyDescent="0.25">
      <c r="A10" s="17" t="s">
        <v>542</v>
      </c>
      <c r="B10" s="18">
        <v>389244000</v>
      </c>
      <c r="C10" s="18">
        <v>41185</v>
      </c>
      <c r="D10" s="19">
        <v>9451</v>
      </c>
    </row>
    <row r="11" spans="1:4" x14ac:dyDescent="0.25">
      <c r="A11" s="17" t="s">
        <v>543</v>
      </c>
      <c r="B11" s="18">
        <v>770901000</v>
      </c>
      <c r="C11" s="18">
        <v>82078</v>
      </c>
      <c r="D11" s="19">
        <v>9392</v>
      </c>
    </row>
    <row r="12" spans="1:4" x14ac:dyDescent="0.25">
      <c r="A12" s="17" t="s">
        <v>546</v>
      </c>
      <c r="B12" s="18">
        <v>304994000</v>
      </c>
      <c r="C12" s="18">
        <v>33252</v>
      </c>
      <c r="D12" s="19">
        <v>9172</v>
      </c>
    </row>
    <row r="13" spans="1:4" x14ac:dyDescent="0.25">
      <c r="A13" s="17" t="s">
        <v>528</v>
      </c>
      <c r="B13" s="18">
        <v>340497000</v>
      </c>
      <c r="C13" s="18">
        <v>28587</v>
      </c>
      <c r="D13" s="19">
        <v>11911</v>
      </c>
    </row>
    <row r="14" spans="1:4" x14ac:dyDescent="0.25">
      <c r="A14" s="17" t="s">
        <v>537</v>
      </c>
      <c r="B14" s="18">
        <v>204504000</v>
      </c>
      <c r="C14" s="18">
        <v>19751</v>
      </c>
      <c r="D14" s="19">
        <v>10354</v>
      </c>
    </row>
    <row r="15" spans="1:4" x14ac:dyDescent="0.25">
      <c r="A15" s="17" t="s">
        <v>527</v>
      </c>
      <c r="B15" s="18">
        <v>681087000</v>
      </c>
      <c r="C15" s="18">
        <v>56159</v>
      </c>
      <c r="D15" s="19">
        <v>12128</v>
      </c>
    </row>
    <row r="16" spans="1:4" x14ac:dyDescent="0.25">
      <c r="A16" s="17" t="s">
        <v>541</v>
      </c>
      <c r="B16" s="18">
        <v>304275000</v>
      </c>
      <c r="C16" s="18">
        <v>31742</v>
      </c>
      <c r="D16" s="19">
        <v>9586</v>
      </c>
    </row>
    <row r="17" spans="1:4" x14ac:dyDescent="0.25">
      <c r="A17" s="17" t="s">
        <v>530</v>
      </c>
      <c r="B17" s="18">
        <v>255874000</v>
      </c>
      <c r="C17" s="18">
        <v>21924</v>
      </c>
      <c r="D17" s="19">
        <v>11671</v>
      </c>
    </row>
    <row r="18" spans="1:4" x14ac:dyDescent="0.25">
      <c r="A18" s="17" t="s">
        <v>533</v>
      </c>
      <c r="B18" s="18">
        <v>442855000</v>
      </c>
      <c r="C18" s="18">
        <v>40754</v>
      </c>
      <c r="D18" s="19">
        <v>10867</v>
      </c>
    </row>
    <row r="19" spans="1:4" x14ac:dyDescent="0.25">
      <c r="A19" s="17" t="s">
        <v>545</v>
      </c>
      <c r="B19" s="18">
        <v>464524000</v>
      </c>
      <c r="C19" s="18">
        <v>49685</v>
      </c>
      <c r="D19" s="19">
        <v>9349</v>
      </c>
    </row>
    <row r="20" spans="1:4" x14ac:dyDescent="0.25">
      <c r="A20" s="17" t="s">
        <v>558</v>
      </c>
      <c r="B20" s="18">
        <v>129063000</v>
      </c>
      <c r="C20" s="18">
        <v>21797</v>
      </c>
      <c r="D20" s="19">
        <v>5921</v>
      </c>
    </row>
    <row r="21" spans="1:4" x14ac:dyDescent="0.25">
      <c r="A21" s="17" t="s">
        <v>544</v>
      </c>
      <c r="B21" s="18">
        <v>260209000</v>
      </c>
      <c r="C21" s="18">
        <v>27813</v>
      </c>
      <c r="D21" s="19">
        <v>9356</v>
      </c>
    </row>
    <row r="22" spans="1:4" x14ac:dyDescent="0.25">
      <c r="A22" s="17" t="s">
        <v>518</v>
      </c>
      <c r="B22" s="18">
        <v>524006000</v>
      </c>
      <c r="C22" s="18">
        <v>29706</v>
      </c>
      <c r="D22" s="19">
        <v>17640</v>
      </c>
    </row>
    <row r="23" spans="1:4" x14ac:dyDescent="0.25">
      <c r="A23" s="17" t="s">
        <v>520</v>
      </c>
      <c r="B23" s="18">
        <v>967840000</v>
      </c>
      <c r="C23" s="18">
        <v>68568</v>
      </c>
      <c r="D23" s="19">
        <v>14115</v>
      </c>
    </row>
    <row r="24" spans="1:4" x14ac:dyDescent="0.25">
      <c r="A24" s="17" t="s">
        <v>549</v>
      </c>
      <c r="B24" s="18">
        <v>244770000</v>
      </c>
      <c r="C24" s="18">
        <v>28128</v>
      </c>
      <c r="D24" s="19">
        <v>8702</v>
      </c>
    </row>
    <row r="25" spans="1:4" x14ac:dyDescent="0.25">
      <c r="A25" s="17" t="s">
        <v>529</v>
      </c>
      <c r="B25" s="18">
        <v>126631000</v>
      </c>
      <c r="C25" s="18">
        <v>10677</v>
      </c>
      <c r="D25" s="19">
        <v>11860</v>
      </c>
    </row>
    <row r="26" spans="1:4" x14ac:dyDescent="0.25">
      <c r="A26" s="17" t="s">
        <v>553</v>
      </c>
      <c r="B26" s="18">
        <v>157956000</v>
      </c>
      <c r="C26" s="18">
        <v>22014</v>
      </c>
      <c r="D26" s="19">
        <v>7175</v>
      </c>
    </row>
    <row r="27" spans="1:4" x14ac:dyDescent="0.25">
      <c r="A27" s="17" t="s">
        <v>538</v>
      </c>
      <c r="B27" s="18">
        <v>286884000</v>
      </c>
      <c r="C27" s="18">
        <v>28889</v>
      </c>
      <c r="D27" s="19">
        <v>9931</v>
      </c>
    </row>
    <row r="28" spans="1:4" x14ac:dyDescent="0.25">
      <c r="A28" s="17" t="s">
        <v>514</v>
      </c>
      <c r="B28" s="18">
        <v>827784000</v>
      </c>
      <c r="C28" s="18">
        <v>31884</v>
      </c>
      <c r="D28" s="19">
        <v>25962</v>
      </c>
    </row>
    <row r="29" spans="1:4" x14ac:dyDescent="0.25">
      <c r="A29" s="17" t="s">
        <v>548</v>
      </c>
      <c r="B29" s="18">
        <v>204784000</v>
      </c>
      <c r="C29" s="18">
        <v>23159</v>
      </c>
      <c r="D29" s="19">
        <v>8843</v>
      </c>
    </row>
    <row r="30" spans="1:4" x14ac:dyDescent="0.25">
      <c r="A30" s="17" t="s">
        <v>551</v>
      </c>
      <c r="B30" s="18">
        <v>485603000</v>
      </c>
      <c r="C30" s="18">
        <v>57741</v>
      </c>
      <c r="D30" s="19">
        <v>8410</v>
      </c>
    </row>
    <row r="31" spans="1:4" x14ac:dyDescent="0.25">
      <c r="A31" s="17" t="s">
        <v>521</v>
      </c>
      <c r="B31" s="18">
        <v>269772000</v>
      </c>
      <c r="C31" s="18">
        <v>19696</v>
      </c>
      <c r="D31" s="19">
        <v>13697</v>
      </c>
    </row>
    <row r="32" spans="1:4" x14ac:dyDescent="0.25">
      <c r="A32" s="17" t="s">
        <v>554</v>
      </c>
      <c r="B32" s="18">
        <v>117917000</v>
      </c>
      <c r="C32" s="18">
        <v>16934</v>
      </c>
      <c r="D32" s="19">
        <v>6963</v>
      </c>
    </row>
    <row r="33" spans="1:4" x14ac:dyDescent="0.25">
      <c r="A33" s="17" t="s">
        <v>526</v>
      </c>
      <c r="B33" s="18">
        <v>344402000</v>
      </c>
      <c r="C33" s="18">
        <v>27617</v>
      </c>
      <c r="D33" s="19">
        <v>12471</v>
      </c>
    </row>
    <row r="34" spans="1:4" x14ac:dyDescent="0.25">
      <c r="A34" s="17" t="s">
        <v>557</v>
      </c>
      <c r="B34" s="18">
        <v>174774000</v>
      </c>
      <c r="C34" s="18">
        <v>29492</v>
      </c>
      <c r="D34" s="19">
        <v>5926</v>
      </c>
    </row>
    <row r="35" spans="1:4" x14ac:dyDescent="0.25">
      <c r="A35" s="17" t="s">
        <v>515</v>
      </c>
      <c r="B35" s="18">
        <v>16003260000</v>
      </c>
      <c r="C35" s="18">
        <v>627821</v>
      </c>
      <c r="D35" s="19">
        <v>25490</v>
      </c>
    </row>
    <row r="36" spans="1:4" x14ac:dyDescent="0.25">
      <c r="A36" s="17" t="s">
        <v>516</v>
      </c>
      <c r="B36" s="18">
        <v>692790000</v>
      </c>
      <c r="C36" s="18">
        <v>30496</v>
      </c>
      <c r="D36" s="19">
        <v>22717</v>
      </c>
    </row>
    <row r="37" spans="1:4" x14ac:dyDescent="0.25">
      <c r="A37" s="17" t="s">
        <v>531</v>
      </c>
      <c r="B37" s="18">
        <v>253294000</v>
      </c>
      <c r="C37" s="18">
        <v>22780</v>
      </c>
      <c r="D37" s="19">
        <v>11119</v>
      </c>
    </row>
    <row r="38" spans="1:4" x14ac:dyDescent="0.25">
      <c r="A38" s="17" t="s">
        <v>525</v>
      </c>
      <c r="B38" s="18">
        <v>347223000</v>
      </c>
      <c r="C38" s="18">
        <v>27210</v>
      </c>
      <c r="D38" s="19">
        <v>12761</v>
      </c>
    </row>
    <row r="39" spans="1:4" x14ac:dyDescent="0.25">
      <c r="A39" s="17" t="s">
        <v>524</v>
      </c>
      <c r="B39" s="18">
        <v>114169000</v>
      </c>
      <c r="C39" s="18">
        <v>8886</v>
      </c>
      <c r="D39" s="19">
        <v>12848</v>
      </c>
    </row>
    <row r="40" spans="1:4" x14ac:dyDescent="0.25">
      <c r="A40" s="17" t="s">
        <v>523</v>
      </c>
      <c r="B40" s="18">
        <v>394217000</v>
      </c>
      <c r="C40" s="18">
        <v>30452</v>
      </c>
      <c r="D40" s="19">
        <v>12946</v>
      </c>
    </row>
    <row r="41" spans="1:4" x14ac:dyDescent="0.25">
      <c r="A41" s="17" t="s">
        <v>519</v>
      </c>
      <c r="B41" s="18">
        <v>264340000</v>
      </c>
      <c r="C41" s="18">
        <v>18211</v>
      </c>
      <c r="D41" s="19">
        <v>14515</v>
      </c>
    </row>
    <row r="42" spans="1:4" x14ac:dyDescent="0.25">
      <c r="A42" s="17" t="s">
        <v>539</v>
      </c>
      <c r="B42" s="18">
        <v>350020000</v>
      </c>
      <c r="C42" s="18">
        <v>35737</v>
      </c>
      <c r="D42" s="19">
        <v>9794</v>
      </c>
    </row>
    <row r="43" spans="1:4" x14ac:dyDescent="0.25">
      <c r="A43" s="17" t="s">
        <v>540</v>
      </c>
      <c r="B43" s="18">
        <v>432718000</v>
      </c>
      <c r="C43" s="18">
        <v>44417</v>
      </c>
      <c r="D43" s="19">
        <v>9742</v>
      </c>
    </row>
    <row r="44" spans="1:4" x14ac:dyDescent="0.25">
      <c r="A44" s="17" t="s">
        <v>550</v>
      </c>
      <c r="B44" s="18">
        <v>63994000</v>
      </c>
      <c r="C44" s="18">
        <v>7600</v>
      </c>
      <c r="D44" s="19">
        <v>8420</v>
      </c>
    </row>
    <row r="45" spans="1:4" x14ac:dyDescent="0.25">
      <c r="A45" s="17" t="s">
        <v>517</v>
      </c>
      <c r="B45" s="18">
        <v>437414000</v>
      </c>
      <c r="C45" s="18">
        <v>23050</v>
      </c>
      <c r="D45" s="19">
        <v>18977</v>
      </c>
    </row>
    <row r="46" spans="1:4" x14ac:dyDescent="0.25">
      <c r="A46" s="17" t="s">
        <v>522</v>
      </c>
      <c r="B46" s="18">
        <v>708745000</v>
      </c>
      <c r="C46" s="18">
        <v>51332</v>
      </c>
      <c r="D46" s="19">
        <v>13807</v>
      </c>
    </row>
    <row r="47" spans="1:4" x14ac:dyDescent="0.25">
      <c r="A47" s="17" t="s">
        <v>555</v>
      </c>
      <c r="B47" s="18">
        <v>19408000</v>
      </c>
      <c r="C47" s="18">
        <v>2989</v>
      </c>
      <c r="D47" s="19">
        <v>6493</v>
      </c>
    </row>
    <row r="48" spans="1:4" x14ac:dyDescent="0.25">
      <c r="A48" s="17" t="s">
        <v>534</v>
      </c>
      <c r="B48" s="18">
        <v>418623000</v>
      </c>
      <c r="C48" s="18">
        <v>33896</v>
      </c>
      <c r="D48" s="19">
        <v>12350</v>
      </c>
    </row>
    <row r="49" spans="1:4" x14ac:dyDescent="0.25">
      <c r="A49" s="17" t="s">
        <v>532</v>
      </c>
      <c r="B49" s="18">
        <v>118092000</v>
      </c>
      <c r="C49" s="18">
        <v>10825</v>
      </c>
      <c r="D49" s="19">
        <v>10909</v>
      </c>
    </row>
  </sheetData>
  <autoFilter ref="A3:D49" xr:uid="{00000000-0009-0000-0000-000001000000}"/>
  <mergeCells count="1">
    <mergeCell ref="A1:D1"/>
  </mergeCells>
  <printOptions horizontalCentered="1"/>
  <pageMargins left="0.74803149606299213" right="0.74803149606299213" top="0.74803149606299213" bottom="0.51181102362204722" header="0.51181102362204722" footer="0.74803149606299213"/>
  <pageSetup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12"/>
  <sheetViews>
    <sheetView workbookViewId="0">
      <pane ySplit="1" topLeftCell="A2" activePane="bottomLeft" state="frozen"/>
      <selection activeCell="B22" sqref="B22"/>
      <selection pane="bottomLeft"/>
    </sheetView>
  </sheetViews>
  <sheetFormatPr defaultRowHeight="15" x14ac:dyDescent="0.25"/>
  <cols>
    <col min="1" max="1" width="20.85546875" style="10" customWidth="1"/>
    <col min="2" max="2" width="17.28515625" style="11" customWidth="1"/>
    <col min="3" max="3" width="16.85546875" style="8" customWidth="1"/>
    <col min="4" max="233" width="8.85546875" style="8"/>
    <col min="234" max="234" width="17.28515625" style="8" customWidth="1"/>
    <col min="235" max="235" width="28.28515625" style="8" customWidth="1"/>
    <col min="236" max="236" width="16.85546875" style="8" customWidth="1"/>
    <col min="237" max="238" width="8.85546875" style="8"/>
    <col min="239" max="239" width="9.140625" style="8" customWidth="1"/>
    <col min="240" max="240" width="21" style="8" bestFit="1" customWidth="1"/>
    <col min="241" max="241" width="15.7109375" style="8" bestFit="1" customWidth="1"/>
    <col min="242" max="489" width="8.85546875" style="8"/>
    <col min="490" max="490" width="17.28515625" style="8" customWidth="1"/>
    <col min="491" max="491" width="28.28515625" style="8" customWidth="1"/>
    <col min="492" max="492" width="16.85546875" style="8" customWidth="1"/>
    <col min="493" max="494" width="8.85546875" style="8"/>
    <col min="495" max="495" width="9.140625" style="8" customWidth="1"/>
    <col min="496" max="496" width="21" style="8" bestFit="1" customWidth="1"/>
    <col min="497" max="497" width="15.7109375" style="8" bestFit="1" customWidth="1"/>
    <col min="498" max="745" width="8.85546875" style="8"/>
    <col min="746" max="746" width="17.28515625" style="8" customWidth="1"/>
    <col min="747" max="747" width="28.28515625" style="8" customWidth="1"/>
    <col min="748" max="748" width="16.85546875" style="8" customWidth="1"/>
    <col min="749" max="750" width="8.85546875" style="8"/>
    <col min="751" max="751" width="9.140625" style="8" customWidth="1"/>
    <col min="752" max="752" width="21" style="8" bestFit="1" customWidth="1"/>
    <col min="753" max="753" width="15.7109375" style="8" bestFit="1" customWidth="1"/>
    <col min="754" max="1001" width="8.85546875" style="8"/>
    <col min="1002" max="1002" width="17.28515625" style="8" customWidth="1"/>
    <col min="1003" max="1003" width="28.28515625" style="8" customWidth="1"/>
    <col min="1004" max="1004" width="16.85546875" style="8" customWidth="1"/>
    <col min="1005" max="1006" width="8.85546875" style="8"/>
    <col min="1007" max="1007" width="9.140625" style="8" customWidth="1"/>
    <col min="1008" max="1008" width="21" style="8" bestFit="1" customWidth="1"/>
    <col min="1009" max="1009" width="15.7109375" style="8" bestFit="1" customWidth="1"/>
    <col min="1010" max="1257" width="8.85546875" style="8"/>
    <col min="1258" max="1258" width="17.28515625" style="8" customWidth="1"/>
    <col min="1259" max="1259" width="28.28515625" style="8" customWidth="1"/>
    <col min="1260" max="1260" width="16.85546875" style="8" customWidth="1"/>
    <col min="1261" max="1262" width="8.85546875" style="8"/>
    <col min="1263" max="1263" width="9.140625" style="8" customWidth="1"/>
    <col min="1264" max="1264" width="21" style="8" bestFit="1" customWidth="1"/>
    <col min="1265" max="1265" width="15.7109375" style="8" bestFit="1" customWidth="1"/>
    <col min="1266" max="1513" width="8.85546875" style="8"/>
    <col min="1514" max="1514" width="17.28515625" style="8" customWidth="1"/>
    <col min="1515" max="1515" width="28.28515625" style="8" customWidth="1"/>
    <col min="1516" max="1516" width="16.85546875" style="8" customWidth="1"/>
    <col min="1517" max="1518" width="8.85546875" style="8"/>
    <col min="1519" max="1519" width="9.140625" style="8" customWidth="1"/>
    <col min="1520" max="1520" width="21" style="8" bestFit="1" customWidth="1"/>
    <col min="1521" max="1521" width="15.7109375" style="8" bestFit="1" customWidth="1"/>
    <col min="1522" max="1769" width="8.85546875" style="8"/>
    <col min="1770" max="1770" width="17.28515625" style="8" customWidth="1"/>
    <col min="1771" max="1771" width="28.28515625" style="8" customWidth="1"/>
    <col min="1772" max="1772" width="16.85546875" style="8" customWidth="1"/>
    <col min="1773" max="1774" width="8.85546875" style="8"/>
    <col min="1775" max="1775" width="9.140625" style="8" customWidth="1"/>
    <col min="1776" max="1776" width="21" style="8" bestFit="1" customWidth="1"/>
    <col min="1777" max="1777" width="15.7109375" style="8" bestFit="1" customWidth="1"/>
    <col min="1778" max="2025" width="8.85546875" style="8"/>
    <col min="2026" max="2026" width="17.28515625" style="8" customWidth="1"/>
    <col min="2027" max="2027" width="28.28515625" style="8" customWidth="1"/>
    <col min="2028" max="2028" width="16.85546875" style="8" customWidth="1"/>
    <col min="2029" max="2030" width="8.85546875" style="8"/>
    <col min="2031" max="2031" width="9.140625" style="8" customWidth="1"/>
    <col min="2032" max="2032" width="21" style="8" bestFit="1" customWidth="1"/>
    <col min="2033" max="2033" width="15.7109375" style="8" bestFit="1" customWidth="1"/>
    <col min="2034" max="2281" width="8.85546875" style="8"/>
    <col min="2282" max="2282" width="17.28515625" style="8" customWidth="1"/>
    <col min="2283" max="2283" width="28.28515625" style="8" customWidth="1"/>
    <col min="2284" max="2284" width="16.85546875" style="8" customWidth="1"/>
    <col min="2285" max="2286" width="8.85546875" style="8"/>
    <col min="2287" max="2287" width="9.140625" style="8" customWidth="1"/>
    <col min="2288" max="2288" width="21" style="8" bestFit="1" customWidth="1"/>
    <col min="2289" max="2289" width="15.7109375" style="8" bestFit="1" customWidth="1"/>
    <col min="2290" max="2537" width="8.85546875" style="8"/>
    <col min="2538" max="2538" width="17.28515625" style="8" customWidth="1"/>
    <col min="2539" max="2539" width="28.28515625" style="8" customWidth="1"/>
    <col min="2540" max="2540" width="16.85546875" style="8" customWidth="1"/>
    <col min="2541" max="2542" width="8.85546875" style="8"/>
    <col min="2543" max="2543" width="9.140625" style="8" customWidth="1"/>
    <col min="2544" max="2544" width="21" style="8" bestFit="1" customWidth="1"/>
    <col min="2545" max="2545" width="15.7109375" style="8" bestFit="1" customWidth="1"/>
    <col min="2546" max="2793" width="8.85546875" style="8"/>
    <col min="2794" max="2794" width="17.28515625" style="8" customWidth="1"/>
    <col min="2795" max="2795" width="28.28515625" style="8" customWidth="1"/>
    <col min="2796" max="2796" width="16.85546875" style="8" customWidth="1"/>
    <col min="2797" max="2798" width="8.85546875" style="8"/>
    <col min="2799" max="2799" width="9.140625" style="8" customWidth="1"/>
    <col min="2800" max="2800" width="21" style="8" bestFit="1" customWidth="1"/>
    <col min="2801" max="2801" width="15.7109375" style="8" bestFit="1" customWidth="1"/>
    <col min="2802" max="3049" width="8.85546875" style="8"/>
    <col min="3050" max="3050" width="17.28515625" style="8" customWidth="1"/>
    <col min="3051" max="3051" width="28.28515625" style="8" customWidth="1"/>
    <col min="3052" max="3052" width="16.85546875" style="8" customWidth="1"/>
    <col min="3053" max="3054" width="8.85546875" style="8"/>
    <col min="3055" max="3055" width="9.140625" style="8" customWidth="1"/>
    <col min="3056" max="3056" width="21" style="8" bestFit="1" customWidth="1"/>
    <col min="3057" max="3057" width="15.7109375" style="8" bestFit="1" customWidth="1"/>
    <col min="3058" max="3305" width="8.85546875" style="8"/>
    <col min="3306" max="3306" width="17.28515625" style="8" customWidth="1"/>
    <col min="3307" max="3307" width="28.28515625" style="8" customWidth="1"/>
    <col min="3308" max="3308" width="16.85546875" style="8" customWidth="1"/>
    <col min="3309" max="3310" width="8.85546875" style="8"/>
    <col min="3311" max="3311" width="9.140625" style="8" customWidth="1"/>
    <col min="3312" max="3312" width="21" style="8" bestFit="1" customWidth="1"/>
    <col min="3313" max="3313" width="15.7109375" style="8" bestFit="1" customWidth="1"/>
    <col min="3314" max="3561" width="8.85546875" style="8"/>
    <col min="3562" max="3562" width="17.28515625" style="8" customWidth="1"/>
    <col min="3563" max="3563" width="28.28515625" style="8" customWidth="1"/>
    <col min="3564" max="3564" width="16.85546875" style="8" customWidth="1"/>
    <col min="3565" max="3566" width="8.85546875" style="8"/>
    <col min="3567" max="3567" width="9.140625" style="8" customWidth="1"/>
    <col min="3568" max="3568" width="21" style="8" bestFit="1" customWidth="1"/>
    <col min="3569" max="3569" width="15.7109375" style="8" bestFit="1" customWidth="1"/>
    <col min="3570" max="3817" width="8.85546875" style="8"/>
    <col min="3818" max="3818" width="17.28515625" style="8" customWidth="1"/>
    <col min="3819" max="3819" width="28.28515625" style="8" customWidth="1"/>
    <col min="3820" max="3820" width="16.85546875" style="8" customWidth="1"/>
    <col min="3821" max="3822" width="8.85546875" style="8"/>
    <col min="3823" max="3823" width="9.140625" style="8" customWidth="1"/>
    <col min="3824" max="3824" width="21" style="8" bestFit="1" customWidth="1"/>
    <col min="3825" max="3825" width="15.7109375" style="8" bestFit="1" customWidth="1"/>
    <col min="3826" max="4073" width="8.85546875" style="8"/>
    <col min="4074" max="4074" width="17.28515625" style="8" customWidth="1"/>
    <col min="4075" max="4075" width="28.28515625" style="8" customWidth="1"/>
    <col min="4076" max="4076" width="16.85546875" style="8" customWidth="1"/>
    <col min="4077" max="4078" width="8.85546875" style="8"/>
    <col min="4079" max="4079" width="9.140625" style="8" customWidth="1"/>
    <col min="4080" max="4080" width="21" style="8" bestFit="1" customWidth="1"/>
    <col min="4081" max="4081" width="15.7109375" style="8" bestFit="1" customWidth="1"/>
    <col min="4082" max="4329" width="8.85546875" style="8"/>
    <col min="4330" max="4330" width="17.28515625" style="8" customWidth="1"/>
    <col min="4331" max="4331" width="28.28515625" style="8" customWidth="1"/>
    <col min="4332" max="4332" width="16.85546875" style="8" customWidth="1"/>
    <col min="4333" max="4334" width="8.85546875" style="8"/>
    <col min="4335" max="4335" width="9.140625" style="8" customWidth="1"/>
    <col min="4336" max="4336" width="21" style="8" bestFit="1" customWidth="1"/>
    <col min="4337" max="4337" width="15.7109375" style="8" bestFit="1" customWidth="1"/>
    <col min="4338" max="4585" width="8.85546875" style="8"/>
    <col min="4586" max="4586" width="17.28515625" style="8" customWidth="1"/>
    <col min="4587" max="4587" width="28.28515625" style="8" customWidth="1"/>
    <col min="4588" max="4588" width="16.85546875" style="8" customWidth="1"/>
    <col min="4589" max="4590" width="8.85546875" style="8"/>
    <col min="4591" max="4591" width="9.140625" style="8" customWidth="1"/>
    <col min="4592" max="4592" width="21" style="8" bestFit="1" customWidth="1"/>
    <col min="4593" max="4593" width="15.7109375" style="8" bestFit="1" customWidth="1"/>
    <col min="4594" max="4841" width="8.85546875" style="8"/>
    <col min="4842" max="4842" width="17.28515625" style="8" customWidth="1"/>
    <col min="4843" max="4843" width="28.28515625" style="8" customWidth="1"/>
    <col min="4844" max="4844" width="16.85546875" style="8" customWidth="1"/>
    <col min="4845" max="4846" width="8.85546875" style="8"/>
    <col min="4847" max="4847" width="9.140625" style="8" customWidth="1"/>
    <col min="4848" max="4848" width="21" style="8" bestFit="1" customWidth="1"/>
    <col min="4849" max="4849" width="15.7109375" style="8" bestFit="1" customWidth="1"/>
    <col min="4850" max="5097" width="8.85546875" style="8"/>
    <col min="5098" max="5098" width="17.28515625" style="8" customWidth="1"/>
    <col min="5099" max="5099" width="28.28515625" style="8" customWidth="1"/>
    <col min="5100" max="5100" width="16.85546875" style="8" customWidth="1"/>
    <col min="5101" max="5102" width="8.85546875" style="8"/>
    <col min="5103" max="5103" width="9.140625" style="8" customWidth="1"/>
    <col min="5104" max="5104" width="21" style="8" bestFit="1" customWidth="1"/>
    <col min="5105" max="5105" width="15.7109375" style="8" bestFit="1" customWidth="1"/>
    <col min="5106" max="5353" width="8.85546875" style="8"/>
    <col min="5354" max="5354" width="17.28515625" style="8" customWidth="1"/>
    <col min="5355" max="5355" width="28.28515625" style="8" customWidth="1"/>
    <col min="5356" max="5356" width="16.85546875" style="8" customWidth="1"/>
    <col min="5357" max="5358" width="8.85546875" style="8"/>
    <col min="5359" max="5359" width="9.140625" style="8" customWidth="1"/>
    <col min="5360" max="5360" width="21" style="8" bestFit="1" customWidth="1"/>
    <col min="5361" max="5361" width="15.7109375" style="8" bestFit="1" customWidth="1"/>
    <col min="5362" max="5609" width="8.85546875" style="8"/>
    <col min="5610" max="5610" width="17.28515625" style="8" customWidth="1"/>
    <col min="5611" max="5611" width="28.28515625" style="8" customWidth="1"/>
    <col min="5612" max="5612" width="16.85546875" style="8" customWidth="1"/>
    <col min="5613" max="5614" width="8.85546875" style="8"/>
    <col min="5615" max="5615" width="9.140625" style="8" customWidth="1"/>
    <col min="5616" max="5616" width="21" style="8" bestFit="1" customWidth="1"/>
    <col min="5617" max="5617" width="15.7109375" style="8" bestFit="1" customWidth="1"/>
    <col min="5618" max="5865" width="8.85546875" style="8"/>
    <col min="5866" max="5866" width="17.28515625" style="8" customWidth="1"/>
    <col min="5867" max="5867" width="28.28515625" style="8" customWidth="1"/>
    <col min="5868" max="5868" width="16.85546875" style="8" customWidth="1"/>
    <col min="5869" max="5870" width="8.85546875" style="8"/>
    <col min="5871" max="5871" width="9.140625" style="8" customWidth="1"/>
    <col min="5872" max="5872" width="21" style="8" bestFit="1" customWidth="1"/>
    <col min="5873" max="5873" width="15.7109375" style="8" bestFit="1" customWidth="1"/>
    <col min="5874" max="6121" width="8.85546875" style="8"/>
    <col min="6122" max="6122" width="17.28515625" style="8" customWidth="1"/>
    <col min="6123" max="6123" width="28.28515625" style="8" customWidth="1"/>
    <col min="6124" max="6124" width="16.85546875" style="8" customWidth="1"/>
    <col min="6125" max="6126" width="8.85546875" style="8"/>
    <col min="6127" max="6127" width="9.140625" style="8" customWidth="1"/>
    <col min="6128" max="6128" width="21" style="8" bestFit="1" customWidth="1"/>
    <col min="6129" max="6129" width="15.7109375" style="8" bestFit="1" customWidth="1"/>
    <col min="6130" max="6377" width="8.85546875" style="8"/>
    <col min="6378" max="6378" width="17.28515625" style="8" customWidth="1"/>
    <col min="6379" max="6379" width="28.28515625" style="8" customWidth="1"/>
    <col min="6380" max="6380" width="16.85546875" style="8" customWidth="1"/>
    <col min="6381" max="6382" width="8.85546875" style="8"/>
    <col min="6383" max="6383" width="9.140625" style="8" customWidth="1"/>
    <col min="6384" max="6384" width="21" style="8" bestFit="1" customWidth="1"/>
    <col min="6385" max="6385" width="15.7109375" style="8" bestFit="1" customWidth="1"/>
    <col min="6386" max="6633" width="8.85546875" style="8"/>
    <col min="6634" max="6634" width="17.28515625" style="8" customWidth="1"/>
    <col min="6635" max="6635" width="28.28515625" style="8" customWidth="1"/>
    <col min="6636" max="6636" width="16.85546875" style="8" customWidth="1"/>
    <col min="6637" max="6638" width="8.85546875" style="8"/>
    <col min="6639" max="6639" width="9.140625" style="8" customWidth="1"/>
    <col min="6640" max="6640" width="21" style="8" bestFit="1" customWidth="1"/>
    <col min="6641" max="6641" width="15.7109375" style="8" bestFit="1" customWidth="1"/>
    <col min="6642" max="6889" width="8.85546875" style="8"/>
    <col min="6890" max="6890" width="17.28515625" style="8" customWidth="1"/>
    <col min="6891" max="6891" width="28.28515625" style="8" customWidth="1"/>
    <col min="6892" max="6892" width="16.85546875" style="8" customWidth="1"/>
    <col min="6893" max="6894" width="8.85546875" style="8"/>
    <col min="6895" max="6895" width="9.140625" style="8" customWidth="1"/>
    <col min="6896" max="6896" width="21" style="8" bestFit="1" customWidth="1"/>
    <col min="6897" max="6897" width="15.7109375" style="8" bestFit="1" customWidth="1"/>
    <col min="6898" max="7145" width="8.85546875" style="8"/>
    <col min="7146" max="7146" width="17.28515625" style="8" customWidth="1"/>
    <col min="7147" max="7147" width="28.28515625" style="8" customWidth="1"/>
    <col min="7148" max="7148" width="16.85546875" style="8" customWidth="1"/>
    <col min="7149" max="7150" width="8.85546875" style="8"/>
    <col min="7151" max="7151" width="9.140625" style="8" customWidth="1"/>
    <col min="7152" max="7152" width="21" style="8" bestFit="1" customWidth="1"/>
    <col min="7153" max="7153" width="15.7109375" style="8" bestFit="1" customWidth="1"/>
    <col min="7154" max="7401" width="8.85546875" style="8"/>
    <col min="7402" max="7402" width="17.28515625" style="8" customWidth="1"/>
    <col min="7403" max="7403" width="28.28515625" style="8" customWidth="1"/>
    <col min="7404" max="7404" width="16.85546875" style="8" customWidth="1"/>
    <col min="7405" max="7406" width="8.85546875" style="8"/>
    <col min="7407" max="7407" width="9.140625" style="8" customWidth="1"/>
    <col min="7408" max="7408" width="21" style="8" bestFit="1" customWidth="1"/>
    <col min="7409" max="7409" width="15.7109375" style="8" bestFit="1" customWidth="1"/>
    <col min="7410" max="7657" width="8.85546875" style="8"/>
    <col min="7658" max="7658" width="17.28515625" style="8" customWidth="1"/>
    <col min="7659" max="7659" width="28.28515625" style="8" customWidth="1"/>
    <col min="7660" max="7660" width="16.85546875" style="8" customWidth="1"/>
    <col min="7661" max="7662" width="8.85546875" style="8"/>
    <col min="7663" max="7663" width="9.140625" style="8" customWidth="1"/>
    <col min="7664" max="7664" width="21" style="8" bestFit="1" customWidth="1"/>
    <col min="7665" max="7665" width="15.7109375" style="8" bestFit="1" customWidth="1"/>
    <col min="7666" max="7913" width="8.85546875" style="8"/>
    <col min="7914" max="7914" width="17.28515625" style="8" customWidth="1"/>
    <col min="7915" max="7915" width="28.28515625" style="8" customWidth="1"/>
    <col min="7916" max="7916" width="16.85546875" style="8" customWidth="1"/>
    <col min="7917" max="7918" width="8.85546875" style="8"/>
    <col min="7919" max="7919" width="9.140625" style="8" customWidth="1"/>
    <col min="7920" max="7920" width="21" style="8" bestFit="1" customWidth="1"/>
    <col min="7921" max="7921" width="15.7109375" style="8" bestFit="1" customWidth="1"/>
    <col min="7922" max="8169" width="8.85546875" style="8"/>
    <col min="8170" max="8170" width="17.28515625" style="8" customWidth="1"/>
    <col min="8171" max="8171" width="28.28515625" style="8" customWidth="1"/>
    <col min="8172" max="8172" width="16.85546875" style="8" customWidth="1"/>
    <col min="8173" max="8174" width="8.85546875" style="8"/>
    <col min="8175" max="8175" width="9.140625" style="8" customWidth="1"/>
    <col min="8176" max="8176" width="21" style="8" bestFit="1" customWidth="1"/>
    <col min="8177" max="8177" width="15.7109375" style="8" bestFit="1" customWidth="1"/>
    <col min="8178" max="8425" width="8.85546875" style="8"/>
    <col min="8426" max="8426" width="17.28515625" style="8" customWidth="1"/>
    <col min="8427" max="8427" width="28.28515625" style="8" customWidth="1"/>
    <col min="8428" max="8428" width="16.85546875" style="8" customWidth="1"/>
    <col min="8429" max="8430" width="8.85546875" style="8"/>
    <col min="8431" max="8431" width="9.140625" style="8" customWidth="1"/>
    <col min="8432" max="8432" width="21" style="8" bestFit="1" customWidth="1"/>
    <col min="8433" max="8433" width="15.7109375" style="8" bestFit="1" customWidth="1"/>
    <col min="8434" max="8681" width="8.85546875" style="8"/>
    <col min="8682" max="8682" width="17.28515625" style="8" customWidth="1"/>
    <col min="8683" max="8683" width="28.28515625" style="8" customWidth="1"/>
    <col min="8684" max="8684" width="16.85546875" style="8" customWidth="1"/>
    <col min="8685" max="8686" width="8.85546875" style="8"/>
    <col min="8687" max="8687" width="9.140625" style="8" customWidth="1"/>
    <col min="8688" max="8688" width="21" style="8" bestFit="1" customWidth="1"/>
    <col min="8689" max="8689" width="15.7109375" style="8" bestFit="1" customWidth="1"/>
    <col min="8690" max="8937" width="8.85546875" style="8"/>
    <col min="8938" max="8938" width="17.28515625" style="8" customWidth="1"/>
    <col min="8939" max="8939" width="28.28515625" style="8" customWidth="1"/>
    <col min="8940" max="8940" width="16.85546875" style="8" customWidth="1"/>
    <col min="8941" max="8942" width="8.85546875" style="8"/>
    <col min="8943" max="8943" width="9.140625" style="8" customWidth="1"/>
    <col min="8944" max="8944" width="21" style="8" bestFit="1" customWidth="1"/>
    <col min="8945" max="8945" width="15.7109375" style="8" bestFit="1" customWidth="1"/>
    <col min="8946" max="9193" width="8.85546875" style="8"/>
    <col min="9194" max="9194" width="17.28515625" style="8" customWidth="1"/>
    <col min="9195" max="9195" width="28.28515625" style="8" customWidth="1"/>
    <col min="9196" max="9196" width="16.85546875" style="8" customWidth="1"/>
    <col min="9197" max="9198" width="8.85546875" style="8"/>
    <col min="9199" max="9199" width="9.140625" style="8" customWidth="1"/>
    <col min="9200" max="9200" width="21" style="8" bestFit="1" customWidth="1"/>
    <col min="9201" max="9201" width="15.7109375" style="8" bestFit="1" customWidth="1"/>
    <col min="9202" max="9449" width="8.85546875" style="8"/>
    <col min="9450" max="9450" width="17.28515625" style="8" customWidth="1"/>
    <col min="9451" max="9451" width="28.28515625" style="8" customWidth="1"/>
    <col min="9452" max="9452" width="16.85546875" style="8" customWidth="1"/>
    <col min="9453" max="9454" width="8.85546875" style="8"/>
    <col min="9455" max="9455" width="9.140625" style="8" customWidth="1"/>
    <col min="9456" max="9456" width="21" style="8" bestFit="1" customWidth="1"/>
    <col min="9457" max="9457" width="15.7109375" style="8" bestFit="1" customWidth="1"/>
    <col min="9458" max="9705" width="8.85546875" style="8"/>
    <col min="9706" max="9706" width="17.28515625" style="8" customWidth="1"/>
    <col min="9707" max="9707" width="28.28515625" style="8" customWidth="1"/>
    <col min="9708" max="9708" width="16.85546875" style="8" customWidth="1"/>
    <col min="9709" max="9710" width="8.85546875" style="8"/>
    <col min="9711" max="9711" width="9.140625" style="8" customWidth="1"/>
    <col min="9712" max="9712" width="21" style="8" bestFit="1" customWidth="1"/>
    <col min="9713" max="9713" width="15.7109375" style="8" bestFit="1" customWidth="1"/>
    <col min="9714" max="9961" width="8.85546875" style="8"/>
    <col min="9962" max="9962" width="17.28515625" style="8" customWidth="1"/>
    <col min="9963" max="9963" width="28.28515625" style="8" customWidth="1"/>
    <col min="9964" max="9964" width="16.85546875" style="8" customWidth="1"/>
    <col min="9965" max="9966" width="8.85546875" style="8"/>
    <col min="9967" max="9967" width="9.140625" style="8" customWidth="1"/>
    <col min="9968" max="9968" width="21" style="8" bestFit="1" customWidth="1"/>
    <col min="9969" max="9969" width="15.7109375" style="8" bestFit="1" customWidth="1"/>
    <col min="9970" max="10217" width="8.85546875" style="8"/>
    <col min="10218" max="10218" width="17.28515625" style="8" customWidth="1"/>
    <col min="10219" max="10219" width="28.28515625" style="8" customWidth="1"/>
    <col min="10220" max="10220" width="16.85546875" style="8" customWidth="1"/>
    <col min="10221" max="10222" width="8.85546875" style="8"/>
    <col min="10223" max="10223" width="9.140625" style="8" customWidth="1"/>
    <col min="10224" max="10224" width="21" style="8" bestFit="1" customWidth="1"/>
    <col min="10225" max="10225" width="15.7109375" style="8" bestFit="1" customWidth="1"/>
    <col min="10226" max="10473" width="8.85546875" style="8"/>
    <col min="10474" max="10474" width="17.28515625" style="8" customWidth="1"/>
    <col min="10475" max="10475" width="28.28515625" style="8" customWidth="1"/>
    <col min="10476" max="10476" width="16.85546875" style="8" customWidth="1"/>
    <col min="10477" max="10478" width="8.85546875" style="8"/>
    <col min="10479" max="10479" width="9.140625" style="8" customWidth="1"/>
    <col min="10480" max="10480" width="21" style="8" bestFit="1" customWidth="1"/>
    <col min="10481" max="10481" width="15.7109375" style="8" bestFit="1" customWidth="1"/>
    <col min="10482" max="10729" width="8.85546875" style="8"/>
    <col min="10730" max="10730" width="17.28515625" style="8" customWidth="1"/>
    <col min="10731" max="10731" width="28.28515625" style="8" customWidth="1"/>
    <col min="10732" max="10732" width="16.85546875" style="8" customWidth="1"/>
    <col min="10733" max="10734" width="8.85546875" style="8"/>
    <col min="10735" max="10735" width="9.140625" style="8" customWidth="1"/>
    <col min="10736" max="10736" width="21" style="8" bestFit="1" customWidth="1"/>
    <col min="10737" max="10737" width="15.7109375" style="8" bestFit="1" customWidth="1"/>
    <col min="10738" max="10985" width="8.85546875" style="8"/>
    <col min="10986" max="10986" width="17.28515625" style="8" customWidth="1"/>
    <col min="10987" max="10987" width="28.28515625" style="8" customWidth="1"/>
    <col min="10988" max="10988" width="16.85546875" style="8" customWidth="1"/>
    <col min="10989" max="10990" width="8.85546875" style="8"/>
    <col min="10991" max="10991" width="9.140625" style="8" customWidth="1"/>
    <col min="10992" max="10992" width="21" style="8" bestFit="1" customWidth="1"/>
    <col min="10993" max="10993" width="15.7109375" style="8" bestFit="1" customWidth="1"/>
    <col min="10994" max="11241" width="8.85546875" style="8"/>
    <col min="11242" max="11242" width="17.28515625" style="8" customWidth="1"/>
    <col min="11243" max="11243" width="28.28515625" style="8" customWidth="1"/>
    <col min="11244" max="11244" width="16.85546875" style="8" customWidth="1"/>
    <col min="11245" max="11246" width="8.85546875" style="8"/>
    <col min="11247" max="11247" width="9.140625" style="8" customWidth="1"/>
    <col min="11248" max="11248" width="21" style="8" bestFit="1" customWidth="1"/>
    <col min="11249" max="11249" width="15.7109375" style="8" bestFit="1" customWidth="1"/>
    <col min="11250" max="11497" width="8.85546875" style="8"/>
    <col min="11498" max="11498" width="17.28515625" style="8" customWidth="1"/>
    <col min="11499" max="11499" width="28.28515625" style="8" customWidth="1"/>
    <col min="11500" max="11500" width="16.85546875" style="8" customWidth="1"/>
    <col min="11501" max="11502" width="8.85546875" style="8"/>
    <col min="11503" max="11503" width="9.140625" style="8" customWidth="1"/>
    <col min="11504" max="11504" width="21" style="8" bestFit="1" customWidth="1"/>
    <col min="11505" max="11505" width="15.7109375" style="8" bestFit="1" customWidth="1"/>
    <col min="11506" max="11753" width="8.85546875" style="8"/>
    <col min="11754" max="11754" width="17.28515625" style="8" customWidth="1"/>
    <col min="11755" max="11755" width="28.28515625" style="8" customWidth="1"/>
    <col min="11756" max="11756" width="16.85546875" style="8" customWidth="1"/>
    <col min="11757" max="11758" width="8.85546875" style="8"/>
    <col min="11759" max="11759" width="9.140625" style="8" customWidth="1"/>
    <col min="11760" max="11760" width="21" style="8" bestFit="1" customWidth="1"/>
    <col min="11761" max="11761" width="15.7109375" style="8" bestFit="1" customWidth="1"/>
    <col min="11762" max="12009" width="8.85546875" style="8"/>
    <col min="12010" max="12010" width="17.28515625" style="8" customWidth="1"/>
    <col min="12011" max="12011" width="28.28515625" style="8" customWidth="1"/>
    <col min="12012" max="12012" width="16.85546875" style="8" customWidth="1"/>
    <col min="12013" max="12014" width="8.85546875" style="8"/>
    <col min="12015" max="12015" width="9.140625" style="8" customWidth="1"/>
    <col min="12016" max="12016" width="21" style="8" bestFit="1" customWidth="1"/>
    <col min="12017" max="12017" width="15.7109375" style="8" bestFit="1" customWidth="1"/>
    <col min="12018" max="12265" width="8.85546875" style="8"/>
    <col min="12266" max="12266" width="17.28515625" style="8" customWidth="1"/>
    <col min="12267" max="12267" width="28.28515625" style="8" customWidth="1"/>
    <col min="12268" max="12268" width="16.85546875" style="8" customWidth="1"/>
    <col min="12269" max="12270" width="8.85546875" style="8"/>
    <col min="12271" max="12271" width="9.140625" style="8" customWidth="1"/>
    <col min="12272" max="12272" width="21" style="8" bestFit="1" customWidth="1"/>
    <col min="12273" max="12273" width="15.7109375" style="8" bestFit="1" customWidth="1"/>
    <col min="12274" max="12521" width="8.85546875" style="8"/>
    <col min="12522" max="12522" width="17.28515625" style="8" customWidth="1"/>
    <col min="12523" max="12523" width="28.28515625" style="8" customWidth="1"/>
    <col min="12524" max="12524" width="16.85546875" style="8" customWidth="1"/>
    <col min="12525" max="12526" width="8.85546875" style="8"/>
    <col min="12527" max="12527" width="9.140625" style="8" customWidth="1"/>
    <col min="12528" max="12528" width="21" style="8" bestFit="1" customWidth="1"/>
    <col min="12529" max="12529" width="15.7109375" style="8" bestFit="1" customWidth="1"/>
    <col min="12530" max="12777" width="8.85546875" style="8"/>
    <col min="12778" max="12778" width="17.28515625" style="8" customWidth="1"/>
    <col min="12779" max="12779" width="28.28515625" style="8" customWidth="1"/>
    <col min="12780" max="12780" width="16.85546875" style="8" customWidth="1"/>
    <col min="12781" max="12782" width="8.85546875" style="8"/>
    <col min="12783" max="12783" width="9.140625" style="8" customWidth="1"/>
    <col min="12784" max="12784" width="21" style="8" bestFit="1" customWidth="1"/>
    <col min="12785" max="12785" width="15.7109375" style="8" bestFit="1" customWidth="1"/>
    <col min="12786" max="13033" width="8.85546875" style="8"/>
    <col min="13034" max="13034" width="17.28515625" style="8" customWidth="1"/>
    <col min="13035" max="13035" width="28.28515625" style="8" customWidth="1"/>
    <col min="13036" max="13036" width="16.85546875" style="8" customWidth="1"/>
    <col min="13037" max="13038" width="8.85546875" style="8"/>
    <col min="13039" max="13039" width="9.140625" style="8" customWidth="1"/>
    <col min="13040" max="13040" width="21" style="8" bestFit="1" customWidth="1"/>
    <col min="13041" max="13041" width="15.7109375" style="8" bestFit="1" customWidth="1"/>
    <col min="13042" max="13289" width="8.85546875" style="8"/>
    <col min="13290" max="13290" width="17.28515625" style="8" customWidth="1"/>
    <col min="13291" max="13291" width="28.28515625" style="8" customWidth="1"/>
    <col min="13292" max="13292" width="16.85546875" style="8" customWidth="1"/>
    <col min="13293" max="13294" width="8.85546875" style="8"/>
    <col min="13295" max="13295" width="9.140625" style="8" customWidth="1"/>
    <col min="13296" max="13296" width="21" style="8" bestFit="1" customWidth="1"/>
    <col min="13297" max="13297" width="15.7109375" style="8" bestFit="1" customWidth="1"/>
    <col min="13298" max="13545" width="8.85546875" style="8"/>
    <col min="13546" max="13546" width="17.28515625" style="8" customWidth="1"/>
    <col min="13547" max="13547" width="28.28515625" style="8" customWidth="1"/>
    <col min="13548" max="13548" width="16.85546875" style="8" customWidth="1"/>
    <col min="13549" max="13550" width="8.85546875" style="8"/>
    <col min="13551" max="13551" width="9.140625" style="8" customWidth="1"/>
    <col min="13552" max="13552" width="21" style="8" bestFit="1" customWidth="1"/>
    <col min="13553" max="13553" width="15.7109375" style="8" bestFit="1" customWidth="1"/>
    <col min="13554" max="13801" width="8.85546875" style="8"/>
    <col min="13802" max="13802" width="17.28515625" style="8" customWidth="1"/>
    <col min="13803" max="13803" width="28.28515625" style="8" customWidth="1"/>
    <col min="13804" max="13804" width="16.85546875" style="8" customWidth="1"/>
    <col min="13805" max="13806" width="8.85546875" style="8"/>
    <col min="13807" max="13807" width="9.140625" style="8" customWidth="1"/>
    <col min="13808" max="13808" width="21" style="8" bestFit="1" customWidth="1"/>
    <col min="13809" max="13809" width="15.7109375" style="8" bestFit="1" customWidth="1"/>
    <col min="13810" max="14057" width="8.85546875" style="8"/>
    <col min="14058" max="14058" width="17.28515625" style="8" customWidth="1"/>
    <col min="14059" max="14059" width="28.28515625" style="8" customWidth="1"/>
    <col min="14060" max="14060" width="16.85546875" style="8" customWidth="1"/>
    <col min="14061" max="14062" width="8.85546875" style="8"/>
    <col min="14063" max="14063" width="9.140625" style="8" customWidth="1"/>
    <col min="14064" max="14064" width="21" style="8" bestFit="1" customWidth="1"/>
    <col min="14065" max="14065" width="15.7109375" style="8" bestFit="1" customWidth="1"/>
    <col min="14066" max="14313" width="8.85546875" style="8"/>
    <col min="14314" max="14314" width="17.28515625" style="8" customWidth="1"/>
    <col min="14315" max="14315" width="28.28515625" style="8" customWidth="1"/>
    <col min="14316" max="14316" width="16.85546875" style="8" customWidth="1"/>
    <col min="14317" max="14318" width="8.85546875" style="8"/>
    <col min="14319" max="14319" width="9.140625" style="8" customWidth="1"/>
    <col min="14320" max="14320" width="21" style="8" bestFit="1" customWidth="1"/>
    <col min="14321" max="14321" width="15.7109375" style="8" bestFit="1" customWidth="1"/>
    <col min="14322" max="14569" width="8.85546875" style="8"/>
    <col min="14570" max="14570" width="17.28515625" style="8" customWidth="1"/>
    <col min="14571" max="14571" width="28.28515625" style="8" customWidth="1"/>
    <col min="14572" max="14572" width="16.85546875" style="8" customWidth="1"/>
    <col min="14573" max="14574" width="8.85546875" style="8"/>
    <col min="14575" max="14575" width="9.140625" style="8" customWidth="1"/>
    <col min="14576" max="14576" width="21" style="8" bestFit="1" customWidth="1"/>
    <col min="14577" max="14577" width="15.7109375" style="8" bestFit="1" customWidth="1"/>
    <col min="14578" max="14825" width="8.85546875" style="8"/>
    <col min="14826" max="14826" width="17.28515625" style="8" customWidth="1"/>
    <col min="14827" max="14827" width="28.28515625" style="8" customWidth="1"/>
    <col min="14828" max="14828" width="16.85546875" style="8" customWidth="1"/>
    <col min="14829" max="14830" width="8.85546875" style="8"/>
    <col min="14831" max="14831" width="9.140625" style="8" customWidth="1"/>
    <col min="14832" max="14832" width="21" style="8" bestFit="1" customWidth="1"/>
    <col min="14833" max="14833" width="15.7109375" style="8" bestFit="1" customWidth="1"/>
    <col min="14834" max="15081" width="8.85546875" style="8"/>
    <col min="15082" max="15082" width="17.28515625" style="8" customWidth="1"/>
    <col min="15083" max="15083" width="28.28515625" style="8" customWidth="1"/>
    <col min="15084" max="15084" width="16.85546875" style="8" customWidth="1"/>
    <col min="15085" max="15086" width="8.85546875" style="8"/>
    <col min="15087" max="15087" width="9.140625" style="8" customWidth="1"/>
    <col min="15088" max="15088" width="21" style="8" bestFit="1" customWidth="1"/>
    <col min="15089" max="15089" width="15.7109375" style="8" bestFit="1" customWidth="1"/>
    <col min="15090" max="15337" width="8.85546875" style="8"/>
    <col min="15338" max="15338" width="17.28515625" style="8" customWidth="1"/>
    <col min="15339" max="15339" width="28.28515625" style="8" customWidth="1"/>
    <col min="15340" max="15340" width="16.85546875" style="8" customWidth="1"/>
    <col min="15341" max="15342" width="8.85546875" style="8"/>
    <col min="15343" max="15343" width="9.140625" style="8" customWidth="1"/>
    <col min="15344" max="15344" width="21" style="8" bestFit="1" customWidth="1"/>
    <col min="15345" max="15345" width="15.7109375" style="8" bestFit="1" customWidth="1"/>
    <col min="15346" max="15593" width="8.85546875" style="8"/>
    <col min="15594" max="15594" width="17.28515625" style="8" customWidth="1"/>
    <col min="15595" max="15595" width="28.28515625" style="8" customWidth="1"/>
    <col min="15596" max="15596" width="16.85546875" style="8" customWidth="1"/>
    <col min="15597" max="15598" width="8.85546875" style="8"/>
    <col min="15599" max="15599" width="9.140625" style="8" customWidth="1"/>
    <col min="15600" max="15600" width="21" style="8" bestFit="1" customWidth="1"/>
    <col min="15601" max="15601" width="15.7109375" style="8" bestFit="1" customWidth="1"/>
    <col min="15602" max="15849" width="8.85546875" style="8"/>
    <col min="15850" max="15850" width="17.28515625" style="8" customWidth="1"/>
    <col min="15851" max="15851" width="28.28515625" style="8" customWidth="1"/>
    <col min="15852" max="15852" width="16.85546875" style="8" customWidth="1"/>
    <col min="15853" max="15854" width="8.85546875" style="8"/>
    <col min="15855" max="15855" width="9.140625" style="8" customWidth="1"/>
    <col min="15856" max="15856" width="21" style="8" bestFit="1" customWidth="1"/>
    <col min="15857" max="15857" width="15.7109375" style="8" bestFit="1" customWidth="1"/>
    <col min="15858" max="16105" width="8.85546875" style="8"/>
    <col min="16106" max="16106" width="17.28515625" style="8" customWidth="1"/>
    <col min="16107" max="16107" width="28.28515625" style="8" customWidth="1"/>
    <col min="16108" max="16108" width="16.85546875" style="8" customWidth="1"/>
    <col min="16109" max="16110" width="8.85546875" style="8"/>
    <col min="16111" max="16111" width="9.140625" style="8" customWidth="1"/>
    <col min="16112" max="16112" width="21" style="8" bestFit="1" customWidth="1"/>
    <col min="16113" max="16113" width="15.7109375" style="8" bestFit="1" customWidth="1"/>
    <col min="16114" max="16384" width="8.85546875" style="8"/>
  </cols>
  <sheetData>
    <row r="1" spans="1:3" s="1" customFormat="1" ht="78" customHeight="1" x14ac:dyDescent="0.25">
      <c r="A1" s="2" t="s">
        <v>16</v>
      </c>
      <c r="B1" s="3" t="s">
        <v>15</v>
      </c>
      <c r="C1" s="4" t="s">
        <v>17</v>
      </c>
    </row>
    <row r="2" spans="1:3" x14ac:dyDescent="0.25">
      <c r="A2" s="5" t="s">
        <v>426</v>
      </c>
      <c r="B2" s="6">
        <v>880242</v>
      </c>
      <c r="C2" s="7">
        <v>40</v>
      </c>
    </row>
    <row r="3" spans="1:3" x14ac:dyDescent="0.25">
      <c r="A3" s="5" t="s">
        <v>227</v>
      </c>
      <c r="B3" s="6">
        <v>604342</v>
      </c>
      <c r="C3" s="7">
        <v>27</v>
      </c>
    </row>
    <row r="4" spans="1:3" x14ac:dyDescent="0.25">
      <c r="A4" s="5" t="s">
        <v>285</v>
      </c>
      <c r="B4" s="6">
        <v>661425</v>
      </c>
      <c r="C4" s="7">
        <v>35</v>
      </c>
    </row>
    <row r="5" spans="1:3" x14ac:dyDescent="0.25">
      <c r="A5" s="5" t="s">
        <v>25</v>
      </c>
      <c r="B5" s="6">
        <v>321442</v>
      </c>
      <c r="C5" s="7">
        <v>30</v>
      </c>
    </row>
    <row r="6" spans="1:3" x14ac:dyDescent="0.25">
      <c r="A6" s="5" t="s">
        <v>347</v>
      </c>
      <c r="B6" s="6">
        <v>760244</v>
      </c>
      <c r="C6" s="7">
        <v>34</v>
      </c>
    </row>
    <row r="7" spans="1:3" x14ac:dyDescent="0.25">
      <c r="A7" s="9" t="s">
        <v>18</v>
      </c>
      <c r="B7" s="6">
        <v>320244</v>
      </c>
      <c r="C7" s="7">
        <v>42</v>
      </c>
    </row>
    <row r="8" spans="1:3" x14ac:dyDescent="0.25">
      <c r="A8" s="5" t="s">
        <v>248</v>
      </c>
      <c r="B8" s="6">
        <v>640642</v>
      </c>
      <c r="C8" s="7">
        <v>39</v>
      </c>
    </row>
    <row r="9" spans="1:3" x14ac:dyDescent="0.25">
      <c r="A9" s="5" t="s">
        <v>191</v>
      </c>
      <c r="B9" s="6">
        <v>560825</v>
      </c>
      <c r="C9" s="7">
        <v>36</v>
      </c>
    </row>
    <row r="10" spans="1:3" x14ac:dyDescent="0.25">
      <c r="A10" s="5" t="s">
        <v>399</v>
      </c>
      <c r="B10" s="6">
        <v>801642</v>
      </c>
      <c r="C10" s="7">
        <v>39</v>
      </c>
    </row>
    <row r="11" spans="1:3" x14ac:dyDescent="0.25">
      <c r="A11" s="5" t="s">
        <v>281</v>
      </c>
      <c r="B11" s="6">
        <v>661027</v>
      </c>
      <c r="C11" s="7">
        <v>36</v>
      </c>
    </row>
    <row r="12" spans="1:3" x14ac:dyDescent="0.25">
      <c r="A12" s="5" t="s">
        <v>0</v>
      </c>
      <c r="B12" s="6">
        <v>624200</v>
      </c>
      <c r="C12" s="7">
        <v>32</v>
      </c>
    </row>
    <row r="13" spans="1:3" x14ac:dyDescent="0.25">
      <c r="A13" s="5" t="s">
        <v>35</v>
      </c>
      <c r="B13" s="6">
        <v>360242</v>
      </c>
      <c r="C13" s="7">
        <v>28</v>
      </c>
    </row>
    <row r="14" spans="1:3" x14ac:dyDescent="0.25">
      <c r="A14" s="5" t="s">
        <v>91</v>
      </c>
      <c r="B14" s="6">
        <v>424742</v>
      </c>
      <c r="C14" s="7">
        <v>31</v>
      </c>
    </row>
    <row r="15" spans="1:3" x14ac:dyDescent="0.25">
      <c r="A15" s="5" t="s">
        <v>112</v>
      </c>
      <c r="B15" s="6">
        <v>440242</v>
      </c>
      <c r="C15" s="7">
        <v>29</v>
      </c>
    </row>
    <row r="16" spans="1:3" x14ac:dyDescent="0.25">
      <c r="A16" s="5" t="s">
        <v>502</v>
      </c>
      <c r="B16" s="6">
        <v>980244</v>
      </c>
      <c r="C16" s="7">
        <v>31</v>
      </c>
    </row>
    <row r="17" spans="1:3" x14ac:dyDescent="0.25">
      <c r="A17" s="5" t="s">
        <v>217</v>
      </c>
      <c r="B17" s="6">
        <v>601042</v>
      </c>
      <c r="C17" s="7">
        <v>33</v>
      </c>
    </row>
    <row r="18" spans="1:3" x14ac:dyDescent="0.25">
      <c r="A18" s="5" t="s">
        <v>218</v>
      </c>
      <c r="B18" s="6">
        <v>601044</v>
      </c>
      <c r="C18" s="7">
        <v>31</v>
      </c>
    </row>
    <row r="19" spans="1:3" x14ac:dyDescent="0.25">
      <c r="A19" s="5" t="s">
        <v>36</v>
      </c>
      <c r="B19" s="6">
        <v>360244</v>
      </c>
      <c r="C19" s="7">
        <v>35</v>
      </c>
    </row>
    <row r="20" spans="1:3" x14ac:dyDescent="0.25">
      <c r="A20" s="5" t="s">
        <v>136</v>
      </c>
      <c r="B20" s="6">
        <v>460242</v>
      </c>
      <c r="C20" s="7">
        <v>44</v>
      </c>
    </row>
    <row r="21" spans="1:3" x14ac:dyDescent="0.25">
      <c r="A21" s="5" t="s">
        <v>50</v>
      </c>
      <c r="B21" s="6">
        <v>360825</v>
      </c>
      <c r="C21" s="7">
        <v>35</v>
      </c>
    </row>
    <row r="22" spans="1:3" x14ac:dyDescent="0.25">
      <c r="A22" s="5" t="s">
        <v>310</v>
      </c>
      <c r="B22" s="6">
        <v>700242</v>
      </c>
      <c r="C22" s="7">
        <v>31</v>
      </c>
    </row>
    <row r="23" spans="1:3" x14ac:dyDescent="0.25">
      <c r="A23" s="5" t="s">
        <v>192</v>
      </c>
      <c r="B23" s="6">
        <v>560844</v>
      </c>
      <c r="C23" s="7">
        <v>35</v>
      </c>
    </row>
    <row r="24" spans="1:3" x14ac:dyDescent="0.25">
      <c r="A24" s="5" t="s">
        <v>219</v>
      </c>
      <c r="B24" s="6">
        <v>601046</v>
      </c>
      <c r="C24" s="7">
        <v>35</v>
      </c>
    </row>
    <row r="25" spans="1:3" x14ac:dyDescent="0.25">
      <c r="A25" s="5" t="s">
        <v>198</v>
      </c>
      <c r="B25" s="6">
        <v>566946</v>
      </c>
      <c r="C25" s="7">
        <v>35</v>
      </c>
    </row>
    <row r="26" spans="1:3" x14ac:dyDescent="0.25">
      <c r="A26" s="5" t="s">
        <v>365</v>
      </c>
      <c r="B26" s="6">
        <v>780242</v>
      </c>
      <c r="C26" s="7">
        <v>32</v>
      </c>
    </row>
    <row r="27" spans="1:3" x14ac:dyDescent="0.25">
      <c r="A27" s="5" t="s">
        <v>152</v>
      </c>
      <c r="B27" s="6">
        <v>468944</v>
      </c>
      <c r="C27" s="7">
        <v>62</v>
      </c>
    </row>
    <row r="28" spans="1:3" x14ac:dyDescent="0.25">
      <c r="A28" s="5" t="s">
        <v>206</v>
      </c>
      <c r="B28" s="6">
        <v>600248</v>
      </c>
      <c r="C28" s="7">
        <v>35</v>
      </c>
    </row>
    <row r="29" spans="1:3" x14ac:dyDescent="0.25">
      <c r="A29" s="5" t="s">
        <v>137</v>
      </c>
      <c r="B29" s="6">
        <v>460246</v>
      </c>
      <c r="C29" s="7">
        <v>48</v>
      </c>
    </row>
    <row r="30" spans="1:3" x14ac:dyDescent="0.25">
      <c r="A30" s="5" t="s">
        <v>184</v>
      </c>
      <c r="B30" s="6">
        <v>560248</v>
      </c>
      <c r="C30" s="7">
        <v>34</v>
      </c>
    </row>
    <row r="31" spans="1:3" x14ac:dyDescent="0.25">
      <c r="A31" s="5" t="s">
        <v>1</v>
      </c>
      <c r="B31" s="6">
        <v>804400</v>
      </c>
      <c r="C31" s="7">
        <v>40</v>
      </c>
    </row>
    <row r="32" spans="1:3" x14ac:dyDescent="0.25">
      <c r="A32" s="5" t="s">
        <v>425</v>
      </c>
      <c r="B32" s="6">
        <v>880237</v>
      </c>
      <c r="C32" s="7">
        <v>39</v>
      </c>
    </row>
    <row r="33" spans="1:3" x14ac:dyDescent="0.25">
      <c r="A33" s="5" t="s">
        <v>403</v>
      </c>
      <c r="B33" s="6">
        <v>804948</v>
      </c>
      <c r="C33" s="7">
        <v>35</v>
      </c>
    </row>
    <row r="34" spans="1:3" x14ac:dyDescent="0.25">
      <c r="A34" s="5" t="s">
        <v>393</v>
      </c>
      <c r="B34" s="6">
        <v>800625</v>
      </c>
      <c r="C34" s="7">
        <v>33</v>
      </c>
    </row>
    <row r="35" spans="1:3" x14ac:dyDescent="0.25">
      <c r="A35" s="5" t="s">
        <v>427</v>
      </c>
      <c r="B35" s="6">
        <v>880246</v>
      </c>
      <c r="C35" s="7">
        <v>42</v>
      </c>
    </row>
    <row r="36" spans="1:3" x14ac:dyDescent="0.25">
      <c r="A36" s="5" t="s">
        <v>2</v>
      </c>
      <c r="B36" s="6">
        <v>384400</v>
      </c>
      <c r="C36" s="7">
        <v>37</v>
      </c>
    </row>
    <row r="37" spans="1:3" x14ac:dyDescent="0.25">
      <c r="A37" s="5" t="s">
        <v>54</v>
      </c>
      <c r="B37" s="6">
        <v>380246</v>
      </c>
      <c r="C37" s="7">
        <v>33</v>
      </c>
    </row>
    <row r="38" spans="1:3" x14ac:dyDescent="0.25">
      <c r="A38" s="5" t="s">
        <v>311</v>
      </c>
      <c r="B38" s="6">
        <v>700244</v>
      </c>
      <c r="C38" s="7">
        <v>39</v>
      </c>
    </row>
    <row r="39" spans="1:3" x14ac:dyDescent="0.25">
      <c r="A39" s="5" t="s">
        <v>83</v>
      </c>
      <c r="B39" s="6">
        <v>409544</v>
      </c>
      <c r="C39" s="7">
        <v>41</v>
      </c>
    </row>
    <row r="40" spans="1:3" x14ac:dyDescent="0.25">
      <c r="A40" s="5" t="s">
        <v>257</v>
      </c>
      <c r="B40" s="6">
        <v>641044</v>
      </c>
      <c r="C40" s="7">
        <v>41</v>
      </c>
    </row>
    <row r="41" spans="1:3" x14ac:dyDescent="0.25">
      <c r="A41" s="5" t="s">
        <v>132</v>
      </c>
      <c r="B41" s="6">
        <v>440844</v>
      </c>
      <c r="C41" s="7">
        <v>31</v>
      </c>
    </row>
    <row r="42" spans="1:3" x14ac:dyDescent="0.25">
      <c r="A42" s="5" t="s">
        <v>28</v>
      </c>
      <c r="B42" s="6">
        <v>326146</v>
      </c>
      <c r="C42" s="7">
        <v>35</v>
      </c>
    </row>
    <row r="43" spans="1:3" x14ac:dyDescent="0.25">
      <c r="A43" s="5" t="s">
        <v>155</v>
      </c>
      <c r="B43" s="6">
        <v>500244</v>
      </c>
      <c r="C43" s="7">
        <v>33</v>
      </c>
    </row>
    <row r="44" spans="1:3" x14ac:dyDescent="0.25">
      <c r="A44" s="5" t="s">
        <v>147</v>
      </c>
      <c r="B44" s="6">
        <v>460850</v>
      </c>
      <c r="C44" s="7">
        <v>42</v>
      </c>
    </row>
    <row r="45" spans="1:3" x14ac:dyDescent="0.25">
      <c r="A45" s="5" t="s">
        <v>477</v>
      </c>
      <c r="B45" s="6">
        <v>960244</v>
      </c>
      <c r="C45" s="7">
        <v>41</v>
      </c>
    </row>
    <row r="46" spans="1:3" x14ac:dyDescent="0.25">
      <c r="A46" s="5" t="s">
        <v>312</v>
      </c>
      <c r="B46" s="6">
        <v>700246</v>
      </c>
      <c r="C46" s="7">
        <v>29</v>
      </c>
    </row>
    <row r="47" spans="1:3" x14ac:dyDescent="0.25">
      <c r="A47" s="5" t="s">
        <v>138</v>
      </c>
      <c r="B47" s="6">
        <v>460252</v>
      </c>
      <c r="C47" s="7">
        <v>57</v>
      </c>
    </row>
    <row r="48" spans="1:3" x14ac:dyDescent="0.25">
      <c r="A48" s="5" t="s">
        <v>366</v>
      </c>
      <c r="B48" s="6">
        <v>780244</v>
      </c>
      <c r="C48" s="7">
        <v>33</v>
      </c>
    </row>
    <row r="49" spans="1:3" x14ac:dyDescent="0.25">
      <c r="A49" s="5" t="s">
        <v>220</v>
      </c>
      <c r="B49" s="6">
        <v>601050</v>
      </c>
      <c r="C49" s="7">
        <v>35</v>
      </c>
    </row>
    <row r="50" spans="1:3" x14ac:dyDescent="0.25">
      <c r="A50" s="5" t="s">
        <v>55</v>
      </c>
      <c r="B50" s="6">
        <v>380248</v>
      </c>
      <c r="C50" s="7">
        <v>33</v>
      </c>
    </row>
    <row r="51" spans="1:3" x14ac:dyDescent="0.25">
      <c r="A51" s="5" t="s">
        <v>56</v>
      </c>
      <c r="B51" s="6">
        <v>380250</v>
      </c>
      <c r="C51" s="7">
        <v>32</v>
      </c>
    </row>
    <row r="52" spans="1:3" x14ac:dyDescent="0.25">
      <c r="A52" s="5" t="s">
        <v>139</v>
      </c>
      <c r="B52" s="6">
        <v>460254</v>
      </c>
      <c r="C52" s="7">
        <v>45</v>
      </c>
    </row>
    <row r="53" spans="1:3" x14ac:dyDescent="0.25">
      <c r="A53" s="5" t="s">
        <v>113</v>
      </c>
      <c r="B53" s="6">
        <v>440246</v>
      </c>
      <c r="C53" s="7">
        <v>32</v>
      </c>
    </row>
    <row r="54" spans="1:3" x14ac:dyDescent="0.25">
      <c r="A54" s="5" t="s">
        <v>467</v>
      </c>
      <c r="B54" s="6">
        <v>941644</v>
      </c>
      <c r="C54" s="7">
        <v>35</v>
      </c>
    </row>
    <row r="55" spans="1:3" x14ac:dyDescent="0.25">
      <c r="A55" s="5" t="s">
        <v>342</v>
      </c>
      <c r="B55" s="6">
        <v>741044</v>
      </c>
      <c r="C55" s="7">
        <v>38</v>
      </c>
    </row>
    <row r="56" spans="1:3" x14ac:dyDescent="0.25">
      <c r="A56" s="5" t="s">
        <v>422</v>
      </c>
      <c r="B56" s="6">
        <v>840644</v>
      </c>
      <c r="C56" s="7">
        <v>41</v>
      </c>
    </row>
    <row r="57" spans="1:3" x14ac:dyDescent="0.25">
      <c r="A57" s="5" t="s">
        <v>468</v>
      </c>
      <c r="B57" s="6">
        <v>941646</v>
      </c>
      <c r="C57" s="7">
        <v>36</v>
      </c>
    </row>
    <row r="58" spans="1:3" x14ac:dyDescent="0.25">
      <c r="A58" s="5" t="s">
        <v>305</v>
      </c>
      <c r="B58" s="6">
        <v>684944</v>
      </c>
      <c r="C58" s="7">
        <v>32</v>
      </c>
    </row>
    <row r="59" spans="1:3" x14ac:dyDescent="0.25">
      <c r="A59" s="5" t="s">
        <v>469</v>
      </c>
      <c r="B59" s="6">
        <v>941648</v>
      </c>
      <c r="C59" s="7">
        <v>33</v>
      </c>
    </row>
    <row r="60" spans="1:3" x14ac:dyDescent="0.25">
      <c r="A60" s="5" t="s">
        <v>283</v>
      </c>
      <c r="B60" s="6">
        <v>661044</v>
      </c>
      <c r="C60" s="7">
        <v>41</v>
      </c>
    </row>
    <row r="61" spans="1:3" x14ac:dyDescent="0.25">
      <c r="A61" s="5" t="s">
        <v>490</v>
      </c>
      <c r="B61" s="6">
        <v>964746</v>
      </c>
      <c r="C61" s="7">
        <v>40</v>
      </c>
    </row>
    <row r="62" spans="1:3" x14ac:dyDescent="0.25">
      <c r="A62" s="5" t="s">
        <v>57</v>
      </c>
      <c r="B62" s="6">
        <v>380252</v>
      </c>
      <c r="C62" s="7">
        <v>36</v>
      </c>
    </row>
    <row r="63" spans="1:3" x14ac:dyDescent="0.25">
      <c r="A63" s="5" t="s">
        <v>288</v>
      </c>
      <c r="B63" s="6">
        <v>680246</v>
      </c>
      <c r="C63" s="7">
        <v>33</v>
      </c>
    </row>
    <row r="64" spans="1:3" x14ac:dyDescent="0.25">
      <c r="A64" s="5" t="s">
        <v>284</v>
      </c>
      <c r="B64" s="6">
        <v>661048</v>
      </c>
      <c r="C64" s="7">
        <v>40</v>
      </c>
    </row>
    <row r="65" spans="1:3" x14ac:dyDescent="0.25">
      <c r="A65" s="5" t="s">
        <v>72</v>
      </c>
      <c r="B65" s="6">
        <v>400246</v>
      </c>
      <c r="C65" s="7">
        <v>46</v>
      </c>
    </row>
    <row r="66" spans="1:3" x14ac:dyDescent="0.25">
      <c r="A66" s="5" t="s">
        <v>153</v>
      </c>
      <c r="B66" s="6">
        <v>468956</v>
      </c>
      <c r="C66" s="7">
        <v>57</v>
      </c>
    </row>
    <row r="67" spans="1:3" x14ac:dyDescent="0.25">
      <c r="A67" s="5" t="s">
        <v>263</v>
      </c>
      <c r="B67" s="6">
        <v>641646</v>
      </c>
      <c r="C67" s="7">
        <v>40</v>
      </c>
    </row>
    <row r="68" spans="1:3" x14ac:dyDescent="0.25">
      <c r="A68" s="5" t="s">
        <v>493</v>
      </c>
      <c r="B68" s="6">
        <v>967148</v>
      </c>
      <c r="C68" s="7">
        <v>42</v>
      </c>
    </row>
    <row r="69" spans="1:3" x14ac:dyDescent="0.25">
      <c r="A69" s="5" t="s">
        <v>3</v>
      </c>
      <c r="B69" s="6">
        <v>805200</v>
      </c>
      <c r="C69" s="7">
        <v>40</v>
      </c>
    </row>
    <row r="70" spans="1:3" x14ac:dyDescent="0.25">
      <c r="A70" s="5" t="s">
        <v>181</v>
      </c>
      <c r="B70" s="6">
        <v>546744</v>
      </c>
      <c r="C70" s="7">
        <v>32</v>
      </c>
    </row>
    <row r="71" spans="1:3" x14ac:dyDescent="0.25">
      <c r="A71" s="5" t="s">
        <v>73</v>
      </c>
      <c r="B71" s="6">
        <v>400250</v>
      </c>
      <c r="C71" s="7">
        <v>56</v>
      </c>
    </row>
    <row r="72" spans="1:3" x14ac:dyDescent="0.25">
      <c r="A72" s="5" t="s">
        <v>324</v>
      </c>
      <c r="B72" s="6">
        <v>700827</v>
      </c>
      <c r="C72" s="7">
        <v>35</v>
      </c>
    </row>
    <row r="73" spans="1:3" x14ac:dyDescent="0.25">
      <c r="A73" s="5" t="s">
        <v>451</v>
      </c>
      <c r="B73" s="6">
        <v>901244</v>
      </c>
      <c r="C73" s="7">
        <v>38</v>
      </c>
    </row>
    <row r="74" spans="1:3" x14ac:dyDescent="0.25">
      <c r="A74" s="5" t="s">
        <v>306</v>
      </c>
      <c r="B74" s="6">
        <v>684948</v>
      </c>
      <c r="C74" s="7">
        <v>33</v>
      </c>
    </row>
    <row r="75" spans="1:3" x14ac:dyDescent="0.25">
      <c r="A75" s="5" t="s">
        <v>421</v>
      </c>
      <c r="B75" s="6">
        <v>840625</v>
      </c>
      <c r="C75" s="7">
        <v>42</v>
      </c>
    </row>
    <row r="76" spans="1:3" x14ac:dyDescent="0.25">
      <c r="A76" s="5" t="s">
        <v>289</v>
      </c>
      <c r="B76" s="6">
        <v>680250</v>
      </c>
      <c r="C76" s="7">
        <v>33</v>
      </c>
    </row>
    <row r="77" spans="1:3" x14ac:dyDescent="0.25">
      <c r="A77" s="5" t="s">
        <v>249</v>
      </c>
      <c r="B77" s="6">
        <v>640648</v>
      </c>
      <c r="C77" s="7">
        <v>40</v>
      </c>
    </row>
    <row r="78" spans="1:3" x14ac:dyDescent="0.25">
      <c r="A78" s="5" t="s">
        <v>74</v>
      </c>
      <c r="B78" s="6">
        <v>400252</v>
      </c>
      <c r="C78" s="7">
        <v>58</v>
      </c>
    </row>
    <row r="79" spans="1:3" x14ac:dyDescent="0.25">
      <c r="A79" s="5" t="s">
        <v>367</v>
      </c>
      <c r="B79" s="6">
        <v>780246</v>
      </c>
      <c r="C79" s="7">
        <v>30</v>
      </c>
    </row>
    <row r="80" spans="1:3" x14ac:dyDescent="0.25">
      <c r="A80" s="5" t="s">
        <v>221</v>
      </c>
      <c r="B80" s="6">
        <v>601054</v>
      </c>
      <c r="C80" s="7">
        <v>34</v>
      </c>
    </row>
    <row r="81" spans="1:3" x14ac:dyDescent="0.25">
      <c r="A81" s="5" t="s">
        <v>20</v>
      </c>
      <c r="B81" s="6">
        <v>321050</v>
      </c>
      <c r="C81" s="7">
        <v>33</v>
      </c>
    </row>
    <row r="82" spans="1:3" x14ac:dyDescent="0.25">
      <c r="A82" s="5" t="s">
        <v>394</v>
      </c>
      <c r="B82" s="6">
        <v>800856</v>
      </c>
      <c r="C82" s="7">
        <v>35</v>
      </c>
    </row>
    <row r="83" spans="1:3" x14ac:dyDescent="0.25">
      <c r="A83" s="5" t="s">
        <v>156</v>
      </c>
      <c r="B83" s="6">
        <v>500248</v>
      </c>
      <c r="C83" s="7">
        <v>39</v>
      </c>
    </row>
    <row r="84" spans="1:3" x14ac:dyDescent="0.25">
      <c r="A84" s="5" t="s">
        <v>75</v>
      </c>
      <c r="B84" s="6">
        <v>400256</v>
      </c>
      <c r="C84" s="7">
        <v>45</v>
      </c>
    </row>
    <row r="85" spans="1:3" x14ac:dyDescent="0.25">
      <c r="A85" s="5" t="s">
        <v>441</v>
      </c>
      <c r="B85" s="6">
        <v>900246</v>
      </c>
      <c r="C85" s="7">
        <v>44</v>
      </c>
    </row>
    <row r="86" spans="1:3" x14ac:dyDescent="0.25">
      <c r="A86" s="5" t="s">
        <v>390</v>
      </c>
      <c r="B86" s="6">
        <v>781848</v>
      </c>
      <c r="C86" s="7">
        <v>40</v>
      </c>
    </row>
    <row r="87" spans="1:3" x14ac:dyDescent="0.25">
      <c r="A87" s="5" t="s">
        <v>114</v>
      </c>
      <c r="B87" s="6">
        <v>440250</v>
      </c>
      <c r="C87" s="7">
        <v>30</v>
      </c>
    </row>
    <row r="88" spans="1:3" x14ac:dyDescent="0.25">
      <c r="A88" s="5" t="s">
        <v>185</v>
      </c>
      <c r="B88" s="6">
        <v>560252</v>
      </c>
      <c r="C88" s="7">
        <v>36</v>
      </c>
    </row>
    <row r="89" spans="1:3" x14ac:dyDescent="0.25">
      <c r="A89" s="5" t="s">
        <v>478</v>
      </c>
      <c r="B89" s="6">
        <v>960252</v>
      </c>
      <c r="C89" s="7">
        <v>39</v>
      </c>
    </row>
    <row r="90" spans="1:3" x14ac:dyDescent="0.25">
      <c r="A90" s="5" t="s">
        <v>140</v>
      </c>
      <c r="B90" s="6">
        <v>460260</v>
      </c>
      <c r="C90" s="7">
        <v>53</v>
      </c>
    </row>
    <row r="91" spans="1:3" x14ac:dyDescent="0.25">
      <c r="A91" s="5" t="s">
        <v>92</v>
      </c>
      <c r="B91" s="6">
        <v>424746</v>
      </c>
      <c r="C91" s="7">
        <v>36</v>
      </c>
    </row>
    <row r="92" spans="1:3" x14ac:dyDescent="0.25">
      <c r="A92" s="5" t="s">
        <v>368</v>
      </c>
      <c r="B92" s="6">
        <v>780250</v>
      </c>
      <c r="C92" s="7">
        <v>31</v>
      </c>
    </row>
    <row r="93" spans="1:3" x14ac:dyDescent="0.25">
      <c r="A93" s="5" t="s">
        <v>105</v>
      </c>
      <c r="B93" s="6">
        <v>427748</v>
      </c>
      <c r="C93" s="7">
        <v>29</v>
      </c>
    </row>
    <row r="94" spans="1:3" x14ac:dyDescent="0.25">
      <c r="A94" s="5" t="s">
        <v>157</v>
      </c>
      <c r="B94" s="6">
        <v>500252</v>
      </c>
      <c r="C94" s="7">
        <v>35</v>
      </c>
    </row>
    <row r="95" spans="1:3" x14ac:dyDescent="0.25">
      <c r="A95" s="5" t="s">
        <v>115</v>
      </c>
      <c r="B95" s="6">
        <v>440252</v>
      </c>
      <c r="C95" s="7">
        <v>37</v>
      </c>
    </row>
    <row r="96" spans="1:3" x14ac:dyDescent="0.25">
      <c r="A96" s="5" t="s">
        <v>254</v>
      </c>
      <c r="B96" s="6">
        <v>640850</v>
      </c>
      <c r="C96" s="7">
        <v>41</v>
      </c>
    </row>
    <row r="97" spans="1:3" x14ac:dyDescent="0.25">
      <c r="A97" s="5" t="s">
        <v>186</v>
      </c>
      <c r="B97" s="6">
        <v>560254</v>
      </c>
      <c r="C97" s="7">
        <v>35</v>
      </c>
    </row>
    <row r="98" spans="1:3" x14ac:dyDescent="0.25">
      <c r="A98" s="5" t="s">
        <v>439</v>
      </c>
      <c r="B98" s="6">
        <v>885150</v>
      </c>
      <c r="C98" s="7">
        <v>33</v>
      </c>
    </row>
    <row r="99" spans="1:3" x14ac:dyDescent="0.25">
      <c r="A99" s="5" t="s">
        <v>270</v>
      </c>
      <c r="B99" s="6">
        <v>648552</v>
      </c>
      <c r="C99" s="7">
        <v>36</v>
      </c>
    </row>
    <row r="100" spans="1:3" x14ac:dyDescent="0.25">
      <c r="A100" s="5" t="s">
        <v>253</v>
      </c>
      <c r="B100" s="6">
        <v>640827</v>
      </c>
      <c r="C100" s="7">
        <v>41</v>
      </c>
    </row>
    <row r="101" spans="1:3" x14ac:dyDescent="0.25">
      <c r="A101" s="5" t="s">
        <v>133</v>
      </c>
      <c r="B101" s="6">
        <v>440854</v>
      </c>
      <c r="C101" s="7">
        <v>39</v>
      </c>
    </row>
    <row r="102" spans="1:3" x14ac:dyDescent="0.25">
      <c r="A102" s="5" t="s">
        <v>313</v>
      </c>
      <c r="B102" s="6">
        <v>700250</v>
      </c>
      <c r="C102" s="7">
        <v>40</v>
      </c>
    </row>
    <row r="103" spans="1:3" x14ac:dyDescent="0.25">
      <c r="A103" s="5" t="s">
        <v>107</v>
      </c>
      <c r="B103" s="6">
        <v>429350</v>
      </c>
      <c r="C103" s="7">
        <v>30</v>
      </c>
    </row>
    <row r="104" spans="1:3" x14ac:dyDescent="0.25">
      <c r="A104" s="5" t="s">
        <v>442</v>
      </c>
      <c r="B104" s="6">
        <v>900248</v>
      </c>
      <c r="C104" s="7">
        <v>44</v>
      </c>
    </row>
    <row r="105" spans="1:3" x14ac:dyDescent="0.25">
      <c r="A105" s="5" t="s">
        <v>134</v>
      </c>
      <c r="B105" s="6">
        <v>440856</v>
      </c>
      <c r="C105" s="7">
        <v>32</v>
      </c>
    </row>
    <row r="106" spans="1:3" x14ac:dyDescent="0.25">
      <c r="A106" s="5" t="s">
        <v>168</v>
      </c>
      <c r="B106" s="6">
        <v>540248</v>
      </c>
      <c r="C106" s="7">
        <v>57</v>
      </c>
    </row>
    <row r="107" spans="1:3" x14ac:dyDescent="0.25">
      <c r="A107" s="5" t="s">
        <v>195</v>
      </c>
      <c r="B107" s="6">
        <v>561858</v>
      </c>
      <c r="C107" s="7">
        <v>32</v>
      </c>
    </row>
    <row r="108" spans="1:3" x14ac:dyDescent="0.25">
      <c r="A108" s="5" t="s">
        <v>272</v>
      </c>
      <c r="B108" s="6">
        <v>649354</v>
      </c>
      <c r="C108" s="7">
        <v>37</v>
      </c>
    </row>
    <row r="109" spans="1:3" x14ac:dyDescent="0.25">
      <c r="A109" s="5" t="s">
        <v>457</v>
      </c>
      <c r="B109" s="6">
        <v>905150</v>
      </c>
      <c r="C109" s="7">
        <v>18</v>
      </c>
    </row>
    <row r="110" spans="1:3" x14ac:dyDescent="0.25">
      <c r="A110" s="5" t="s">
        <v>406</v>
      </c>
      <c r="B110" s="6">
        <v>840248</v>
      </c>
      <c r="C110" s="7">
        <v>49</v>
      </c>
    </row>
    <row r="111" spans="1:3" x14ac:dyDescent="0.25">
      <c r="A111" s="5" t="s">
        <v>222</v>
      </c>
      <c r="B111" s="6">
        <v>601056</v>
      </c>
      <c r="C111" s="7">
        <v>31</v>
      </c>
    </row>
    <row r="112" spans="1:3" x14ac:dyDescent="0.25">
      <c r="A112" s="5" t="s">
        <v>231</v>
      </c>
      <c r="B112" s="6">
        <v>620246</v>
      </c>
      <c r="C112" s="7">
        <v>33</v>
      </c>
    </row>
    <row r="113" spans="1:3" x14ac:dyDescent="0.25">
      <c r="A113" s="5" t="s">
        <v>328</v>
      </c>
      <c r="B113" s="6">
        <v>705554</v>
      </c>
      <c r="C113" s="7">
        <v>28</v>
      </c>
    </row>
    <row r="114" spans="1:3" x14ac:dyDescent="0.25">
      <c r="A114" s="5" t="s">
        <v>462</v>
      </c>
      <c r="B114" s="6">
        <v>940252</v>
      </c>
      <c r="C114" s="7">
        <v>36</v>
      </c>
    </row>
    <row r="115" spans="1:3" x14ac:dyDescent="0.25">
      <c r="A115" s="5" t="s">
        <v>494</v>
      </c>
      <c r="B115" s="6">
        <v>967154</v>
      </c>
      <c r="C115" s="7">
        <v>37</v>
      </c>
    </row>
    <row r="116" spans="1:3" x14ac:dyDescent="0.25">
      <c r="A116" s="5" t="s">
        <v>369</v>
      </c>
      <c r="B116" s="6">
        <v>780252</v>
      </c>
      <c r="C116" s="7">
        <v>33</v>
      </c>
    </row>
    <row r="117" spans="1:3" x14ac:dyDescent="0.25">
      <c r="A117" s="5" t="s">
        <v>370</v>
      </c>
      <c r="B117" s="6">
        <v>780254</v>
      </c>
      <c r="C117" s="7">
        <v>39</v>
      </c>
    </row>
    <row r="118" spans="1:3" x14ac:dyDescent="0.25">
      <c r="A118" s="5" t="s">
        <v>423</v>
      </c>
      <c r="B118" s="6">
        <v>840652</v>
      </c>
      <c r="C118" s="7">
        <v>41</v>
      </c>
    </row>
    <row r="119" spans="1:3" x14ac:dyDescent="0.25">
      <c r="A119" s="5" t="s">
        <v>76</v>
      </c>
      <c r="B119" s="6">
        <v>400260</v>
      </c>
      <c r="C119" s="7">
        <v>63</v>
      </c>
    </row>
    <row r="120" spans="1:3" x14ac:dyDescent="0.25">
      <c r="A120" s="5" t="s">
        <v>356</v>
      </c>
      <c r="B120" s="6">
        <v>766348</v>
      </c>
      <c r="C120" s="7">
        <v>38</v>
      </c>
    </row>
    <row r="121" spans="1:3" x14ac:dyDescent="0.25">
      <c r="A121" s="5" t="s">
        <v>158</v>
      </c>
      <c r="B121" s="6">
        <v>500256</v>
      </c>
      <c r="C121" s="7">
        <v>38</v>
      </c>
    </row>
    <row r="122" spans="1:3" x14ac:dyDescent="0.25">
      <c r="A122" s="5" t="s">
        <v>4</v>
      </c>
      <c r="B122" s="6">
        <v>806000</v>
      </c>
      <c r="C122" s="7">
        <v>24</v>
      </c>
    </row>
    <row r="123" spans="1:3" x14ac:dyDescent="0.25">
      <c r="A123" s="5" t="s">
        <v>51</v>
      </c>
      <c r="B123" s="6">
        <v>360848</v>
      </c>
      <c r="C123" s="7">
        <v>37</v>
      </c>
    </row>
    <row r="124" spans="1:3" x14ac:dyDescent="0.25">
      <c r="A124" s="5" t="s">
        <v>258</v>
      </c>
      <c r="B124" s="6">
        <v>641056</v>
      </c>
      <c r="C124" s="7">
        <v>40</v>
      </c>
    </row>
    <row r="125" spans="1:3" x14ac:dyDescent="0.25">
      <c r="A125" s="5" t="s">
        <v>193</v>
      </c>
      <c r="B125" s="6">
        <v>560862</v>
      </c>
      <c r="C125" s="7">
        <v>38</v>
      </c>
    </row>
    <row r="126" spans="1:3" x14ac:dyDescent="0.25">
      <c r="A126" s="5" t="s">
        <v>169</v>
      </c>
      <c r="B126" s="6">
        <v>540252</v>
      </c>
      <c r="C126" s="7">
        <v>56</v>
      </c>
    </row>
    <row r="127" spans="1:3" x14ac:dyDescent="0.25">
      <c r="A127" s="5" t="s">
        <v>297</v>
      </c>
      <c r="B127" s="6">
        <v>681054</v>
      </c>
      <c r="C127" s="7">
        <v>37</v>
      </c>
    </row>
    <row r="128" spans="1:3" x14ac:dyDescent="0.25">
      <c r="A128" s="5" t="s">
        <v>264</v>
      </c>
      <c r="B128" s="6">
        <v>641658</v>
      </c>
      <c r="C128" s="7">
        <v>39</v>
      </c>
    </row>
    <row r="129" spans="1:3" x14ac:dyDescent="0.25">
      <c r="A129" s="5" t="s">
        <v>228</v>
      </c>
      <c r="B129" s="6">
        <v>604358</v>
      </c>
      <c r="C129" s="7">
        <v>32</v>
      </c>
    </row>
    <row r="130" spans="1:3" x14ac:dyDescent="0.25">
      <c r="A130" s="5" t="s">
        <v>371</v>
      </c>
      <c r="B130" s="6">
        <v>780256</v>
      </c>
      <c r="C130" s="7">
        <v>35</v>
      </c>
    </row>
    <row r="131" spans="1:3" x14ac:dyDescent="0.25">
      <c r="A131" s="5" t="s">
        <v>259</v>
      </c>
      <c r="B131" s="6">
        <v>641060</v>
      </c>
      <c r="C131" s="7">
        <v>37</v>
      </c>
    </row>
    <row r="132" spans="1:3" x14ac:dyDescent="0.25">
      <c r="A132" s="5" t="s">
        <v>470</v>
      </c>
      <c r="B132" s="6">
        <v>941658</v>
      </c>
      <c r="C132" s="7">
        <v>33</v>
      </c>
    </row>
    <row r="133" spans="1:3" x14ac:dyDescent="0.25">
      <c r="A133" s="5" t="s">
        <v>232</v>
      </c>
      <c r="B133" s="6">
        <v>620250</v>
      </c>
      <c r="C133" s="7">
        <v>36</v>
      </c>
    </row>
    <row r="134" spans="1:3" x14ac:dyDescent="0.25">
      <c r="A134" s="5" t="s">
        <v>428</v>
      </c>
      <c r="B134" s="6">
        <v>880254</v>
      </c>
      <c r="C134" s="7">
        <v>40</v>
      </c>
    </row>
    <row r="135" spans="1:3" x14ac:dyDescent="0.25">
      <c r="A135" s="5" t="s">
        <v>5</v>
      </c>
      <c r="B135" s="6">
        <v>406400</v>
      </c>
      <c r="C135" s="7">
        <v>41</v>
      </c>
    </row>
    <row r="136" spans="1:3" x14ac:dyDescent="0.25">
      <c r="A136" s="5" t="s">
        <v>37</v>
      </c>
      <c r="B136" s="6">
        <v>360252</v>
      </c>
      <c r="C136" s="7">
        <v>38</v>
      </c>
    </row>
    <row r="137" spans="1:3" x14ac:dyDescent="0.25">
      <c r="A137" s="5" t="s">
        <v>372</v>
      </c>
      <c r="B137" s="6">
        <v>780258</v>
      </c>
      <c r="C137" s="7">
        <v>32</v>
      </c>
    </row>
    <row r="138" spans="1:3" x14ac:dyDescent="0.25">
      <c r="A138" s="5" t="s">
        <v>402</v>
      </c>
      <c r="B138" s="6">
        <v>801864</v>
      </c>
      <c r="C138" s="7">
        <v>33</v>
      </c>
    </row>
    <row r="139" spans="1:3" x14ac:dyDescent="0.25">
      <c r="A139" s="5" t="s">
        <v>207</v>
      </c>
      <c r="B139" s="6">
        <v>600262</v>
      </c>
      <c r="C139" s="7">
        <v>38</v>
      </c>
    </row>
    <row r="140" spans="1:3" x14ac:dyDescent="0.25">
      <c r="A140" s="5" t="s">
        <v>325</v>
      </c>
      <c r="B140" s="6">
        <v>701458</v>
      </c>
      <c r="C140" s="7">
        <v>36</v>
      </c>
    </row>
    <row r="141" spans="1:3" x14ac:dyDescent="0.25">
      <c r="A141" s="5" t="s">
        <v>108</v>
      </c>
      <c r="B141" s="6">
        <v>429354</v>
      </c>
      <c r="C141" s="7">
        <v>29</v>
      </c>
    </row>
    <row r="142" spans="1:3" x14ac:dyDescent="0.25">
      <c r="A142" s="5" t="s">
        <v>486</v>
      </c>
      <c r="B142" s="6">
        <v>961656</v>
      </c>
      <c r="C142" s="7">
        <v>38</v>
      </c>
    </row>
    <row r="143" spans="1:3" x14ac:dyDescent="0.25">
      <c r="A143" s="5" t="s">
        <v>443</v>
      </c>
      <c r="B143" s="6">
        <v>900254</v>
      </c>
      <c r="C143" s="7">
        <v>40</v>
      </c>
    </row>
    <row r="144" spans="1:3" x14ac:dyDescent="0.25">
      <c r="A144" s="5" t="s">
        <v>29</v>
      </c>
      <c r="B144" s="6">
        <v>326154</v>
      </c>
      <c r="C144" s="7">
        <v>34</v>
      </c>
    </row>
    <row r="145" spans="1:3" x14ac:dyDescent="0.25">
      <c r="A145" s="5" t="s">
        <v>290</v>
      </c>
      <c r="B145" s="6">
        <v>680258</v>
      </c>
      <c r="C145" s="7">
        <v>29</v>
      </c>
    </row>
    <row r="146" spans="1:3" x14ac:dyDescent="0.25">
      <c r="A146" s="5" t="s">
        <v>291</v>
      </c>
      <c r="B146" s="6">
        <v>680260</v>
      </c>
      <c r="C146" s="7">
        <v>27</v>
      </c>
    </row>
    <row r="147" spans="1:3" x14ac:dyDescent="0.25">
      <c r="A147" s="5" t="s">
        <v>208</v>
      </c>
      <c r="B147" s="6">
        <v>600264</v>
      </c>
      <c r="C147" s="7">
        <v>31</v>
      </c>
    </row>
    <row r="148" spans="1:3" x14ac:dyDescent="0.25">
      <c r="A148" s="5" t="s">
        <v>148</v>
      </c>
      <c r="B148" s="6">
        <v>460864</v>
      </c>
      <c r="C148" s="7">
        <v>37</v>
      </c>
    </row>
    <row r="149" spans="1:3" x14ac:dyDescent="0.25">
      <c r="A149" s="5" t="s">
        <v>77</v>
      </c>
      <c r="B149" s="6">
        <v>400268</v>
      </c>
      <c r="C149" s="7">
        <v>63</v>
      </c>
    </row>
    <row r="150" spans="1:3" x14ac:dyDescent="0.25">
      <c r="A150" s="5" t="s">
        <v>233</v>
      </c>
      <c r="B150" s="6">
        <v>620254</v>
      </c>
      <c r="C150" s="7">
        <v>35</v>
      </c>
    </row>
    <row r="151" spans="1:3" x14ac:dyDescent="0.25">
      <c r="A151" s="5" t="s">
        <v>429</v>
      </c>
      <c r="B151" s="6">
        <v>880258</v>
      </c>
      <c r="C151" s="7">
        <v>38</v>
      </c>
    </row>
    <row r="152" spans="1:3" x14ac:dyDescent="0.25">
      <c r="A152" s="5" t="s">
        <v>38</v>
      </c>
      <c r="B152" s="6">
        <v>360256</v>
      </c>
      <c r="C152" s="7">
        <v>31</v>
      </c>
    </row>
    <row r="153" spans="1:3" x14ac:dyDescent="0.25">
      <c r="A153" s="5" t="s">
        <v>39</v>
      </c>
      <c r="B153" s="6">
        <v>360258</v>
      </c>
      <c r="C153" s="7">
        <v>41</v>
      </c>
    </row>
    <row r="154" spans="1:3" x14ac:dyDescent="0.25">
      <c r="A154" s="5" t="s">
        <v>407</v>
      </c>
      <c r="B154" s="6">
        <v>840256</v>
      </c>
      <c r="C154" s="7">
        <v>45</v>
      </c>
    </row>
    <row r="155" spans="1:3" x14ac:dyDescent="0.25">
      <c r="A155" s="5" t="s">
        <v>141</v>
      </c>
      <c r="B155" s="6">
        <v>460268</v>
      </c>
      <c r="C155" s="7">
        <v>54</v>
      </c>
    </row>
    <row r="156" spans="1:3" x14ac:dyDescent="0.25">
      <c r="A156" s="5" t="s">
        <v>159</v>
      </c>
      <c r="B156" s="6">
        <v>500260</v>
      </c>
      <c r="C156" s="7">
        <v>38</v>
      </c>
    </row>
    <row r="157" spans="1:3" x14ac:dyDescent="0.25">
      <c r="A157" s="5" t="s">
        <v>19</v>
      </c>
      <c r="B157" s="6">
        <v>321027</v>
      </c>
      <c r="C157" s="7">
        <v>24</v>
      </c>
    </row>
    <row r="158" spans="1:3" x14ac:dyDescent="0.25">
      <c r="A158" s="5" t="s">
        <v>40</v>
      </c>
      <c r="B158" s="6">
        <v>360260</v>
      </c>
      <c r="C158" s="7">
        <v>28</v>
      </c>
    </row>
    <row r="159" spans="1:3" x14ac:dyDescent="0.25">
      <c r="A159" s="5" t="s">
        <v>408</v>
      </c>
      <c r="B159" s="6">
        <v>840258</v>
      </c>
      <c r="C159" s="7">
        <v>47</v>
      </c>
    </row>
    <row r="160" spans="1:3" x14ac:dyDescent="0.25">
      <c r="A160" s="5" t="s">
        <v>96</v>
      </c>
      <c r="B160" s="6">
        <v>425756</v>
      </c>
      <c r="C160" s="7">
        <v>29</v>
      </c>
    </row>
    <row r="161" spans="1:3" x14ac:dyDescent="0.25">
      <c r="A161" s="5" t="s">
        <v>460</v>
      </c>
      <c r="B161" s="6">
        <v>905756</v>
      </c>
      <c r="C161" s="7">
        <v>48</v>
      </c>
    </row>
    <row r="162" spans="1:3" x14ac:dyDescent="0.25">
      <c r="A162" s="5" t="s">
        <v>444</v>
      </c>
      <c r="B162" s="6">
        <v>900258</v>
      </c>
      <c r="C162" s="7">
        <v>41</v>
      </c>
    </row>
    <row r="163" spans="1:3" x14ac:dyDescent="0.25">
      <c r="A163" s="5" t="s">
        <v>170</v>
      </c>
      <c r="B163" s="6">
        <v>540256</v>
      </c>
      <c r="C163" s="7">
        <v>56</v>
      </c>
    </row>
    <row r="164" spans="1:3" x14ac:dyDescent="0.25">
      <c r="A164" s="5" t="s">
        <v>351</v>
      </c>
      <c r="B164" s="6">
        <v>761252</v>
      </c>
      <c r="C164" s="7">
        <v>36</v>
      </c>
    </row>
    <row r="165" spans="1:3" x14ac:dyDescent="0.25">
      <c r="A165" s="5" t="s">
        <v>487</v>
      </c>
      <c r="B165" s="6">
        <v>961658</v>
      </c>
      <c r="C165" s="7">
        <v>40</v>
      </c>
    </row>
    <row r="166" spans="1:3" x14ac:dyDescent="0.25">
      <c r="A166" s="5" t="s">
        <v>475</v>
      </c>
      <c r="B166" s="6">
        <v>941860</v>
      </c>
      <c r="C166" s="7">
        <v>38</v>
      </c>
    </row>
    <row r="167" spans="1:3" x14ac:dyDescent="0.25">
      <c r="A167" s="5" t="s">
        <v>345</v>
      </c>
      <c r="B167" s="6">
        <v>741448</v>
      </c>
      <c r="C167" s="7">
        <v>43</v>
      </c>
    </row>
    <row r="168" spans="1:3" x14ac:dyDescent="0.25">
      <c r="A168" s="5" t="s">
        <v>329</v>
      </c>
      <c r="B168" s="6">
        <v>705560</v>
      </c>
      <c r="C168" s="7">
        <v>28</v>
      </c>
    </row>
    <row r="169" spans="1:3" x14ac:dyDescent="0.25">
      <c r="A169" s="5" t="s">
        <v>503</v>
      </c>
      <c r="B169" s="6">
        <v>980250</v>
      </c>
      <c r="C169" s="7">
        <v>35</v>
      </c>
    </row>
    <row r="170" spans="1:3" x14ac:dyDescent="0.25">
      <c r="A170" s="5" t="s">
        <v>234</v>
      </c>
      <c r="B170" s="6">
        <v>620258</v>
      </c>
      <c r="C170" s="7">
        <v>39</v>
      </c>
    </row>
    <row r="171" spans="1:3" x14ac:dyDescent="0.25">
      <c r="A171" s="5" t="s">
        <v>109</v>
      </c>
      <c r="B171" s="6">
        <v>429358</v>
      </c>
      <c r="C171" s="7">
        <v>30</v>
      </c>
    </row>
    <row r="172" spans="1:3" x14ac:dyDescent="0.25">
      <c r="A172" s="5" t="s">
        <v>265</v>
      </c>
      <c r="B172" s="6">
        <v>641664</v>
      </c>
      <c r="C172" s="7">
        <v>38</v>
      </c>
    </row>
    <row r="173" spans="1:3" x14ac:dyDescent="0.25">
      <c r="A173" s="5" t="s">
        <v>116</v>
      </c>
      <c r="B173" s="6">
        <v>440260</v>
      </c>
      <c r="C173" s="7">
        <v>34</v>
      </c>
    </row>
    <row r="174" spans="1:3" x14ac:dyDescent="0.25">
      <c r="A174" s="5" t="s">
        <v>187</v>
      </c>
      <c r="B174" s="6">
        <v>560266</v>
      </c>
      <c r="C174" s="7">
        <v>35</v>
      </c>
    </row>
    <row r="175" spans="1:3" x14ac:dyDescent="0.25">
      <c r="A175" s="5" t="s">
        <v>41</v>
      </c>
      <c r="B175" s="6">
        <v>360264</v>
      </c>
      <c r="C175" s="7">
        <v>33</v>
      </c>
    </row>
    <row r="176" spans="1:3" x14ac:dyDescent="0.25">
      <c r="A176" s="5" t="s">
        <v>171</v>
      </c>
      <c r="B176" s="6">
        <v>540258</v>
      </c>
      <c r="C176" s="7">
        <v>26</v>
      </c>
    </row>
    <row r="177" spans="1:3" x14ac:dyDescent="0.25">
      <c r="A177" s="5" t="s">
        <v>209</v>
      </c>
      <c r="B177" s="6">
        <v>600268</v>
      </c>
      <c r="C177" s="7">
        <v>33</v>
      </c>
    </row>
    <row r="178" spans="1:3" x14ac:dyDescent="0.25">
      <c r="A178" s="5" t="s">
        <v>314</v>
      </c>
      <c r="B178" s="6">
        <v>700262</v>
      </c>
      <c r="C178" s="7">
        <v>32</v>
      </c>
    </row>
    <row r="179" spans="1:3" x14ac:dyDescent="0.25">
      <c r="A179" s="5" t="s">
        <v>117</v>
      </c>
      <c r="B179" s="6">
        <v>440262</v>
      </c>
      <c r="C179" s="7">
        <v>36</v>
      </c>
    </row>
    <row r="180" spans="1:3" x14ac:dyDescent="0.25">
      <c r="A180" s="5" t="s">
        <v>250</v>
      </c>
      <c r="B180" s="6">
        <v>640666</v>
      </c>
      <c r="C180" s="7">
        <v>36</v>
      </c>
    </row>
    <row r="181" spans="1:3" x14ac:dyDescent="0.25">
      <c r="A181" s="5" t="s">
        <v>452</v>
      </c>
      <c r="B181" s="6">
        <v>901262</v>
      </c>
      <c r="C181" s="7">
        <v>39</v>
      </c>
    </row>
    <row r="182" spans="1:3" x14ac:dyDescent="0.25">
      <c r="A182" s="5" t="s">
        <v>373</v>
      </c>
      <c r="B182" s="6">
        <v>780260</v>
      </c>
      <c r="C182" s="7">
        <v>33</v>
      </c>
    </row>
    <row r="183" spans="1:3" x14ac:dyDescent="0.25">
      <c r="A183" s="5" t="s">
        <v>210</v>
      </c>
      <c r="B183" s="6">
        <v>600270</v>
      </c>
      <c r="C183" s="7">
        <v>34</v>
      </c>
    </row>
    <row r="184" spans="1:3" x14ac:dyDescent="0.25">
      <c r="A184" s="5" t="s">
        <v>229</v>
      </c>
      <c r="B184" s="6">
        <v>604372</v>
      </c>
      <c r="C184" s="7">
        <v>29</v>
      </c>
    </row>
    <row r="185" spans="1:3" x14ac:dyDescent="0.25">
      <c r="A185" s="5" t="s">
        <v>274</v>
      </c>
      <c r="B185" s="6">
        <v>660252</v>
      </c>
      <c r="C185" s="7">
        <v>41</v>
      </c>
    </row>
    <row r="186" spans="1:3" x14ac:dyDescent="0.25">
      <c r="A186" s="5" t="s">
        <v>491</v>
      </c>
      <c r="B186" s="6">
        <v>964762</v>
      </c>
      <c r="C186" s="7">
        <v>38</v>
      </c>
    </row>
    <row r="187" spans="1:3" x14ac:dyDescent="0.25">
      <c r="A187" s="5" t="s">
        <v>374</v>
      </c>
      <c r="B187" s="6">
        <v>780262</v>
      </c>
      <c r="C187" s="7">
        <v>29</v>
      </c>
    </row>
    <row r="188" spans="1:3" x14ac:dyDescent="0.25">
      <c r="A188" s="5" t="s">
        <v>251</v>
      </c>
      <c r="B188" s="6">
        <v>640668</v>
      </c>
      <c r="C188" s="7">
        <v>40</v>
      </c>
    </row>
    <row r="189" spans="1:3" x14ac:dyDescent="0.25">
      <c r="A189" s="5" t="s">
        <v>463</v>
      </c>
      <c r="B189" s="6">
        <v>940266</v>
      </c>
      <c r="C189" s="7">
        <v>38</v>
      </c>
    </row>
    <row r="190" spans="1:3" x14ac:dyDescent="0.25">
      <c r="A190" s="5" t="s">
        <v>26</v>
      </c>
      <c r="B190" s="6">
        <v>321458</v>
      </c>
      <c r="C190" s="7">
        <v>35</v>
      </c>
    </row>
    <row r="191" spans="1:3" x14ac:dyDescent="0.25">
      <c r="A191" s="5" t="s">
        <v>479</v>
      </c>
      <c r="B191" s="6">
        <v>960264</v>
      </c>
      <c r="C191" s="7">
        <v>42</v>
      </c>
    </row>
    <row r="192" spans="1:3" x14ac:dyDescent="0.25">
      <c r="A192" s="5" t="s">
        <v>30</v>
      </c>
      <c r="B192" s="6">
        <v>326160</v>
      </c>
      <c r="C192" s="7">
        <v>39</v>
      </c>
    </row>
    <row r="193" spans="1:3" x14ac:dyDescent="0.25">
      <c r="A193" s="5" t="s">
        <v>440</v>
      </c>
      <c r="B193" s="6">
        <v>885162</v>
      </c>
      <c r="C193" s="7">
        <v>17</v>
      </c>
    </row>
    <row r="194" spans="1:3" x14ac:dyDescent="0.25">
      <c r="A194" s="5" t="s">
        <v>211</v>
      </c>
      <c r="B194" s="6">
        <v>600274</v>
      </c>
      <c r="C194" s="7">
        <v>30</v>
      </c>
    </row>
    <row r="195" spans="1:3" x14ac:dyDescent="0.25">
      <c r="A195" s="5" t="s">
        <v>223</v>
      </c>
      <c r="B195" s="6">
        <v>601076</v>
      </c>
      <c r="C195" s="7">
        <v>33</v>
      </c>
    </row>
    <row r="196" spans="1:3" x14ac:dyDescent="0.25">
      <c r="A196" s="5" t="s">
        <v>331</v>
      </c>
      <c r="B196" s="6">
        <v>740252</v>
      </c>
      <c r="C196" s="7">
        <v>38</v>
      </c>
    </row>
    <row r="197" spans="1:3" x14ac:dyDescent="0.25">
      <c r="A197" s="5" t="s">
        <v>212</v>
      </c>
      <c r="B197" s="6">
        <v>600278</v>
      </c>
      <c r="C197" s="7">
        <v>33</v>
      </c>
    </row>
    <row r="198" spans="1:3" x14ac:dyDescent="0.25">
      <c r="A198" s="5" t="s">
        <v>405</v>
      </c>
      <c r="B198" s="6">
        <v>806968</v>
      </c>
      <c r="C198" s="7">
        <v>40</v>
      </c>
    </row>
    <row r="199" spans="1:3" x14ac:dyDescent="0.25">
      <c r="A199" s="5" t="s">
        <v>142</v>
      </c>
      <c r="B199" s="6">
        <v>460272</v>
      </c>
      <c r="C199" s="7">
        <v>61</v>
      </c>
    </row>
    <row r="200" spans="1:3" x14ac:dyDescent="0.25">
      <c r="A200" s="5" t="s">
        <v>58</v>
      </c>
      <c r="B200" s="6">
        <v>380256</v>
      </c>
      <c r="C200" s="7">
        <v>31</v>
      </c>
    </row>
    <row r="201" spans="1:3" x14ac:dyDescent="0.25">
      <c r="A201" s="5" t="s">
        <v>199</v>
      </c>
      <c r="B201" s="6">
        <v>566968</v>
      </c>
      <c r="C201" s="7">
        <v>37</v>
      </c>
    </row>
    <row r="202" spans="1:3" x14ac:dyDescent="0.25">
      <c r="A202" s="5" t="s">
        <v>59</v>
      </c>
      <c r="B202" s="6">
        <v>380258</v>
      </c>
      <c r="C202" s="7">
        <v>32</v>
      </c>
    </row>
    <row r="203" spans="1:3" x14ac:dyDescent="0.25">
      <c r="A203" s="5" t="s">
        <v>64</v>
      </c>
      <c r="B203" s="6">
        <v>381660</v>
      </c>
      <c r="C203" s="7">
        <v>21</v>
      </c>
    </row>
    <row r="204" spans="1:3" x14ac:dyDescent="0.25">
      <c r="A204" s="5" t="s">
        <v>235</v>
      </c>
      <c r="B204" s="6">
        <v>620260</v>
      </c>
      <c r="C204" s="7">
        <v>37</v>
      </c>
    </row>
    <row r="205" spans="1:3" x14ac:dyDescent="0.25">
      <c r="A205" s="5" t="s">
        <v>84</v>
      </c>
      <c r="B205" s="6">
        <v>409562</v>
      </c>
      <c r="C205" s="7">
        <v>38</v>
      </c>
    </row>
    <row r="206" spans="1:3" x14ac:dyDescent="0.25">
      <c r="A206" s="5" t="s">
        <v>409</v>
      </c>
      <c r="B206" s="6">
        <v>840262</v>
      </c>
      <c r="C206" s="7">
        <v>43</v>
      </c>
    </row>
    <row r="207" spans="1:3" x14ac:dyDescent="0.25">
      <c r="A207" s="5" t="s">
        <v>200</v>
      </c>
      <c r="B207" s="6">
        <v>566970</v>
      </c>
      <c r="C207" s="7">
        <v>38</v>
      </c>
    </row>
    <row r="208" spans="1:3" x14ac:dyDescent="0.25">
      <c r="A208" s="5" t="s">
        <v>332</v>
      </c>
      <c r="B208" s="6">
        <v>740256</v>
      </c>
      <c r="C208" s="7">
        <v>39</v>
      </c>
    </row>
    <row r="209" spans="1:3" x14ac:dyDescent="0.25">
      <c r="A209" s="5" t="s">
        <v>395</v>
      </c>
      <c r="B209" s="6">
        <v>800870</v>
      </c>
      <c r="C209" s="7">
        <v>35</v>
      </c>
    </row>
    <row r="210" spans="1:3" x14ac:dyDescent="0.25">
      <c r="A210" s="5" t="s">
        <v>224</v>
      </c>
      <c r="B210" s="6">
        <v>601080</v>
      </c>
      <c r="C210" s="7">
        <v>34</v>
      </c>
    </row>
    <row r="211" spans="1:3" x14ac:dyDescent="0.25">
      <c r="A211" s="5" t="s">
        <v>499</v>
      </c>
      <c r="B211" s="6">
        <v>967366</v>
      </c>
      <c r="C211" s="7">
        <v>40</v>
      </c>
    </row>
    <row r="212" spans="1:3" x14ac:dyDescent="0.25">
      <c r="A212" s="5" t="s">
        <v>430</v>
      </c>
      <c r="B212" s="6">
        <v>880264</v>
      </c>
      <c r="C212" s="7">
        <v>36</v>
      </c>
    </row>
    <row r="213" spans="1:3" x14ac:dyDescent="0.25">
      <c r="A213" s="5" t="s">
        <v>236</v>
      </c>
      <c r="B213" s="6">
        <v>620264</v>
      </c>
      <c r="C213" s="7">
        <v>38</v>
      </c>
    </row>
    <row r="214" spans="1:3" x14ac:dyDescent="0.25">
      <c r="A214" s="5" t="s">
        <v>431</v>
      </c>
      <c r="B214" s="6">
        <v>880268</v>
      </c>
      <c r="C214" s="7">
        <v>41</v>
      </c>
    </row>
    <row r="215" spans="1:3" x14ac:dyDescent="0.25">
      <c r="A215" s="5" t="s">
        <v>458</v>
      </c>
      <c r="B215" s="6">
        <v>905166</v>
      </c>
      <c r="C215" s="7">
        <v>19</v>
      </c>
    </row>
    <row r="216" spans="1:3" x14ac:dyDescent="0.25">
      <c r="A216" s="5" t="s">
        <v>333</v>
      </c>
      <c r="B216" s="6">
        <v>740260</v>
      </c>
      <c r="C216" s="7">
        <v>36</v>
      </c>
    </row>
    <row r="217" spans="1:3" x14ac:dyDescent="0.25">
      <c r="A217" s="5" t="s">
        <v>118</v>
      </c>
      <c r="B217" s="6">
        <v>440264</v>
      </c>
      <c r="C217" s="7">
        <v>36</v>
      </c>
    </row>
    <row r="218" spans="1:3" x14ac:dyDescent="0.25">
      <c r="A218" s="5" t="s">
        <v>432</v>
      </c>
      <c r="B218" s="6">
        <v>880270</v>
      </c>
      <c r="C218" s="7">
        <v>38</v>
      </c>
    </row>
    <row r="219" spans="1:3" x14ac:dyDescent="0.25">
      <c r="A219" s="5" t="s">
        <v>302</v>
      </c>
      <c r="B219" s="6">
        <v>681864</v>
      </c>
      <c r="C219" s="7">
        <v>26</v>
      </c>
    </row>
    <row r="220" spans="1:3" x14ac:dyDescent="0.25">
      <c r="A220" s="5" t="s">
        <v>471</v>
      </c>
      <c r="B220" s="6">
        <v>941670</v>
      </c>
      <c r="C220" s="7">
        <v>34</v>
      </c>
    </row>
    <row r="221" spans="1:3" x14ac:dyDescent="0.25">
      <c r="A221" s="5" t="s">
        <v>315</v>
      </c>
      <c r="B221" s="6">
        <v>700266</v>
      </c>
      <c r="C221" s="7">
        <v>25</v>
      </c>
    </row>
    <row r="222" spans="1:3" x14ac:dyDescent="0.25">
      <c r="A222" s="5" t="s">
        <v>70</v>
      </c>
      <c r="B222" s="6">
        <v>387564</v>
      </c>
      <c r="C222" s="7">
        <v>35</v>
      </c>
    </row>
    <row r="223" spans="1:3" x14ac:dyDescent="0.25">
      <c r="A223" s="5" t="s">
        <v>60</v>
      </c>
      <c r="B223" s="6">
        <v>380266</v>
      </c>
      <c r="C223" s="7">
        <v>36</v>
      </c>
    </row>
    <row r="224" spans="1:3" x14ac:dyDescent="0.25">
      <c r="A224" s="5" t="s">
        <v>252</v>
      </c>
      <c r="B224" s="6">
        <v>640672</v>
      </c>
      <c r="C224" s="7">
        <v>38</v>
      </c>
    </row>
    <row r="225" spans="1:3" x14ac:dyDescent="0.25">
      <c r="A225" s="5" t="s">
        <v>188</v>
      </c>
      <c r="B225" s="6">
        <v>560274</v>
      </c>
      <c r="C225" s="7">
        <v>35</v>
      </c>
    </row>
    <row r="226" spans="1:3" x14ac:dyDescent="0.25">
      <c r="A226" s="5" t="s">
        <v>160</v>
      </c>
      <c r="B226" s="6">
        <v>500264</v>
      </c>
      <c r="C226" s="7">
        <v>36</v>
      </c>
    </row>
    <row r="227" spans="1:3" x14ac:dyDescent="0.25">
      <c r="A227" s="5" t="s">
        <v>375</v>
      </c>
      <c r="B227" s="6">
        <v>780266</v>
      </c>
      <c r="C227" s="7">
        <v>31</v>
      </c>
    </row>
    <row r="228" spans="1:3" x14ac:dyDescent="0.25">
      <c r="A228" s="5" t="s">
        <v>445</v>
      </c>
      <c r="B228" s="6">
        <v>900268</v>
      </c>
      <c r="C228" s="7">
        <v>44</v>
      </c>
    </row>
    <row r="229" spans="1:3" x14ac:dyDescent="0.25">
      <c r="A229" s="5" t="s">
        <v>346</v>
      </c>
      <c r="B229" s="6">
        <v>741464</v>
      </c>
      <c r="C229" s="7">
        <v>41</v>
      </c>
    </row>
    <row r="230" spans="1:3" x14ac:dyDescent="0.25">
      <c r="A230" s="5" t="s">
        <v>404</v>
      </c>
      <c r="B230" s="6">
        <v>806956</v>
      </c>
      <c r="C230" s="7">
        <v>44</v>
      </c>
    </row>
    <row r="231" spans="1:3" x14ac:dyDescent="0.25">
      <c r="A231" s="5" t="s">
        <v>149</v>
      </c>
      <c r="B231" s="6">
        <v>460876</v>
      </c>
      <c r="C231" s="7">
        <v>37</v>
      </c>
    </row>
    <row r="232" spans="1:3" x14ac:dyDescent="0.25">
      <c r="A232" s="5" t="s">
        <v>172</v>
      </c>
      <c r="B232" s="6">
        <v>540260</v>
      </c>
      <c r="C232" s="7">
        <v>58</v>
      </c>
    </row>
    <row r="233" spans="1:3" x14ac:dyDescent="0.25">
      <c r="A233" s="5" t="s">
        <v>344</v>
      </c>
      <c r="B233" s="6">
        <v>741433</v>
      </c>
      <c r="C233" s="7">
        <v>46</v>
      </c>
    </row>
    <row r="234" spans="1:3" x14ac:dyDescent="0.25">
      <c r="A234" s="5" t="s">
        <v>98</v>
      </c>
      <c r="B234" s="6">
        <v>427360</v>
      </c>
      <c r="C234" s="7">
        <v>41</v>
      </c>
    </row>
    <row r="235" spans="1:3" x14ac:dyDescent="0.25">
      <c r="A235" s="5" t="s">
        <v>42</v>
      </c>
      <c r="B235" s="6">
        <v>360268</v>
      </c>
      <c r="C235" s="7">
        <v>28</v>
      </c>
    </row>
    <row r="236" spans="1:3" x14ac:dyDescent="0.25">
      <c r="A236" s="5" t="s">
        <v>287</v>
      </c>
      <c r="B236" s="6">
        <v>661460</v>
      </c>
      <c r="C236" s="7">
        <v>40</v>
      </c>
    </row>
    <row r="237" spans="1:3" x14ac:dyDescent="0.25">
      <c r="A237" s="5" t="s">
        <v>316</v>
      </c>
      <c r="B237" s="6">
        <v>700268</v>
      </c>
      <c r="C237" s="7">
        <v>29</v>
      </c>
    </row>
    <row r="238" spans="1:3" x14ac:dyDescent="0.25">
      <c r="A238" s="5" t="s">
        <v>275</v>
      </c>
      <c r="B238" s="6">
        <v>660264</v>
      </c>
      <c r="C238" s="7">
        <v>42</v>
      </c>
    </row>
    <row r="239" spans="1:3" x14ac:dyDescent="0.25">
      <c r="A239" s="5" t="s">
        <v>161</v>
      </c>
      <c r="B239" s="6">
        <v>500268</v>
      </c>
      <c r="C239" s="7">
        <v>32</v>
      </c>
    </row>
    <row r="240" spans="1:3" x14ac:dyDescent="0.25">
      <c r="A240" s="5" t="s">
        <v>162</v>
      </c>
      <c r="B240" s="6">
        <v>500272</v>
      </c>
      <c r="C240" s="7">
        <v>40</v>
      </c>
    </row>
    <row r="241" spans="1:3" x14ac:dyDescent="0.25">
      <c r="A241" s="5" t="s">
        <v>433</v>
      </c>
      <c r="B241" s="6">
        <v>880272</v>
      </c>
      <c r="C241" s="7">
        <v>41</v>
      </c>
    </row>
    <row r="242" spans="1:3" x14ac:dyDescent="0.25">
      <c r="A242" s="5" t="s">
        <v>307</v>
      </c>
      <c r="B242" s="6">
        <v>684966</v>
      </c>
      <c r="C242" s="7">
        <v>32</v>
      </c>
    </row>
    <row r="243" spans="1:3" x14ac:dyDescent="0.25">
      <c r="A243" s="5" t="s">
        <v>90</v>
      </c>
      <c r="B243" s="6">
        <v>421262</v>
      </c>
      <c r="C243" s="7">
        <v>39</v>
      </c>
    </row>
    <row r="244" spans="1:3" x14ac:dyDescent="0.25">
      <c r="A244" s="5" t="s">
        <v>163</v>
      </c>
      <c r="B244" s="6">
        <v>500276</v>
      </c>
      <c r="C244" s="7">
        <v>38</v>
      </c>
    </row>
    <row r="245" spans="1:3" x14ac:dyDescent="0.25">
      <c r="A245" s="5" t="s">
        <v>119</v>
      </c>
      <c r="B245" s="6">
        <v>440268</v>
      </c>
      <c r="C245" s="7">
        <v>40</v>
      </c>
    </row>
    <row r="246" spans="1:3" x14ac:dyDescent="0.25">
      <c r="A246" s="5" t="s">
        <v>173</v>
      </c>
      <c r="B246" s="6">
        <v>540262</v>
      </c>
      <c r="C246" s="7">
        <v>51</v>
      </c>
    </row>
    <row r="247" spans="1:3" x14ac:dyDescent="0.25">
      <c r="A247" s="5" t="s">
        <v>488</v>
      </c>
      <c r="B247" s="6">
        <v>961668</v>
      </c>
      <c r="C247" s="7">
        <v>41</v>
      </c>
    </row>
    <row r="248" spans="1:3" x14ac:dyDescent="0.25">
      <c r="A248" s="5" t="s">
        <v>434</v>
      </c>
      <c r="B248" s="6">
        <v>880274</v>
      </c>
      <c r="C248" s="7">
        <v>39</v>
      </c>
    </row>
    <row r="249" spans="1:3" x14ac:dyDescent="0.25">
      <c r="A249" s="5" t="s">
        <v>410</v>
      </c>
      <c r="B249" s="6">
        <v>840266</v>
      </c>
      <c r="C249" s="7">
        <v>45</v>
      </c>
    </row>
    <row r="250" spans="1:3" x14ac:dyDescent="0.25">
      <c r="A250" s="5" t="s">
        <v>376</v>
      </c>
      <c r="B250" s="6">
        <v>780268</v>
      </c>
      <c r="C250" s="7">
        <v>30</v>
      </c>
    </row>
    <row r="251" spans="1:3" x14ac:dyDescent="0.25">
      <c r="A251" s="5" t="s">
        <v>317</v>
      </c>
      <c r="B251" s="6">
        <v>700270</v>
      </c>
      <c r="C251" s="7">
        <v>38</v>
      </c>
    </row>
    <row r="252" spans="1:3" x14ac:dyDescent="0.25">
      <c r="A252" s="5" t="s">
        <v>334</v>
      </c>
      <c r="B252" s="6">
        <v>740268</v>
      </c>
      <c r="C252" s="7">
        <v>39</v>
      </c>
    </row>
    <row r="253" spans="1:3" x14ac:dyDescent="0.25">
      <c r="A253" s="5" t="s">
        <v>43</v>
      </c>
      <c r="B253" s="6">
        <v>360272</v>
      </c>
      <c r="C253" s="7">
        <v>37</v>
      </c>
    </row>
    <row r="254" spans="1:3" x14ac:dyDescent="0.25">
      <c r="A254" s="5" t="s">
        <v>298</v>
      </c>
      <c r="B254" s="6">
        <v>681068</v>
      </c>
      <c r="C254" s="7">
        <v>41</v>
      </c>
    </row>
    <row r="255" spans="1:3" x14ac:dyDescent="0.25">
      <c r="A255" s="5" t="s">
        <v>377</v>
      </c>
      <c r="B255" s="6">
        <v>780270</v>
      </c>
      <c r="C255" s="7">
        <v>32</v>
      </c>
    </row>
    <row r="256" spans="1:3" x14ac:dyDescent="0.25">
      <c r="A256" s="5" t="s">
        <v>120</v>
      </c>
      <c r="B256" s="6">
        <v>440270</v>
      </c>
      <c r="C256" s="7">
        <v>35</v>
      </c>
    </row>
    <row r="257" spans="1:3" x14ac:dyDescent="0.25">
      <c r="A257" s="5" t="s">
        <v>495</v>
      </c>
      <c r="B257" s="6">
        <v>967170</v>
      </c>
      <c r="C257" s="7">
        <v>41</v>
      </c>
    </row>
    <row r="258" spans="1:3" x14ac:dyDescent="0.25">
      <c r="A258" s="5" t="s">
        <v>453</v>
      </c>
      <c r="B258" s="6">
        <v>901270</v>
      </c>
      <c r="C258" s="7">
        <v>41</v>
      </c>
    </row>
    <row r="259" spans="1:3" x14ac:dyDescent="0.25">
      <c r="A259" s="5" t="s">
        <v>335</v>
      </c>
      <c r="B259" s="6">
        <v>740272</v>
      </c>
      <c r="C259" s="7">
        <v>33</v>
      </c>
    </row>
    <row r="260" spans="1:3" x14ac:dyDescent="0.25">
      <c r="A260" s="5" t="s">
        <v>482</v>
      </c>
      <c r="B260" s="6">
        <v>961031</v>
      </c>
      <c r="C260" s="7">
        <v>42</v>
      </c>
    </row>
    <row r="261" spans="1:3" x14ac:dyDescent="0.25">
      <c r="A261" s="5" t="s">
        <v>31</v>
      </c>
      <c r="B261" s="6">
        <v>327166</v>
      </c>
      <c r="C261" s="7">
        <v>34</v>
      </c>
    </row>
    <row r="262" spans="1:3" x14ac:dyDescent="0.25">
      <c r="A262" s="5" t="s">
        <v>378</v>
      </c>
      <c r="B262" s="6">
        <v>780272</v>
      </c>
      <c r="C262" s="7">
        <v>26</v>
      </c>
    </row>
    <row r="263" spans="1:3" x14ac:dyDescent="0.25">
      <c r="A263" s="5" t="s">
        <v>6</v>
      </c>
      <c r="B263" s="6">
        <v>807400</v>
      </c>
      <c r="C263" s="7">
        <v>41</v>
      </c>
    </row>
    <row r="264" spans="1:3" x14ac:dyDescent="0.25">
      <c r="A264" s="5" t="s">
        <v>44</v>
      </c>
      <c r="B264" s="6">
        <v>360274</v>
      </c>
      <c r="C264" s="7">
        <v>35</v>
      </c>
    </row>
    <row r="265" spans="1:3" x14ac:dyDescent="0.25">
      <c r="A265" s="5" t="s">
        <v>318</v>
      </c>
      <c r="B265" s="6">
        <v>700274</v>
      </c>
      <c r="C265" s="7">
        <v>32</v>
      </c>
    </row>
    <row r="266" spans="1:3" x14ac:dyDescent="0.25">
      <c r="A266" s="5" t="s">
        <v>45</v>
      </c>
      <c r="B266" s="6">
        <v>360276</v>
      </c>
      <c r="C266" s="7">
        <v>30</v>
      </c>
    </row>
    <row r="267" spans="1:3" x14ac:dyDescent="0.25">
      <c r="A267" s="5" t="s">
        <v>99</v>
      </c>
      <c r="B267" s="6">
        <v>427364</v>
      </c>
      <c r="C267" s="7">
        <v>42</v>
      </c>
    </row>
    <row r="268" spans="1:3" x14ac:dyDescent="0.25">
      <c r="A268" s="5" t="s">
        <v>7</v>
      </c>
      <c r="B268" s="6">
        <v>807600</v>
      </c>
      <c r="C268" s="7">
        <v>35</v>
      </c>
    </row>
    <row r="269" spans="1:3" x14ac:dyDescent="0.25">
      <c r="A269" s="5" t="s">
        <v>65</v>
      </c>
      <c r="B269" s="6">
        <v>381670</v>
      </c>
      <c r="C269" s="7">
        <v>34</v>
      </c>
    </row>
    <row r="270" spans="1:3" x14ac:dyDescent="0.25">
      <c r="A270" s="5" t="s">
        <v>121</v>
      </c>
      <c r="B270" s="6">
        <v>440272</v>
      </c>
      <c r="C270" s="7">
        <v>28</v>
      </c>
    </row>
    <row r="271" spans="1:3" x14ac:dyDescent="0.25">
      <c r="A271" s="5" t="s">
        <v>260</v>
      </c>
      <c r="B271" s="6">
        <v>641076</v>
      </c>
      <c r="C271" s="7">
        <v>37</v>
      </c>
    </row>
    <row r="272" spans="1:3" x14ac:dyDescent="0.25">
      <c r="A272" s="5" t="s">
        <v>336</v>
      </c>
      <c r="B272" s="6">
        <v>740276</v>
      </c>
      <c r="C272" s="7">
        <v>37</v>
      </c>
    </row>
    <row r="273" spans="1:3" x14ac:dyDescent="0.25">
      <c r="A273" s="5" t="s">
        <v>201</v>
      </c>
      <c r="B273" s="6">
        <v>566976</v>
      </c>
      <c r="C273" s="7">
        <v>34</v>
      </c>
    </row>
    <row r="274" spans="1:3" x14ac:dyDescent="0.25">
      <c r="A274" s="5" t="s">
        <v>78</v>
      </c>
      <c r="B274" s="6">
        <v>400272</v>
      </c>
      <c r="C274" s="7">
        <v>62</v>
      </c>
    </row>
    <row r="275" spans="1:3" x14ac:dyDescent="0.25">
      <c r="A275" s="5" t="s">
        <v>299</v>
      </c>
      <c r="B275" s="6">
        <v>681070</v>
      </c>
      <c r="C275" s="7">
        <v>32</v>
      </c>
    </row>
    <row r="276" spans="1:3" x14ac:dyDescent="0.25">
      <c r="A276" s="5" t="s">
        <v>300</v>
      </c>
      <c r="B276" s="6">
        <v>681072</v>
      </c>
      <c r="C276" s="7">
        <v>33</v>
      </c>
    </row>
    <row r="277" spans="1:3" x14ac:dyDescent="0.25">
      <c r="A277" s="5" t="s">
        <v>8</v>
      </c>
      <c r="B277" s="6">
        <v>887600</v>
      </c>
      <c r="C277" s="7">
        <v>25</v>
      </c>
    </row>
    <row r="278" spans="1:3" x14ac:dyDescent="0.25">
      <c r="A278" s="5" t="s">
        <v>319</v>
      </c>
      <c r="B278" s="6">
        <v>700276</v>
      </c>
      <c r="C278" s="7">
        <v>38</v>
      </c>
    </row>
    <row r="279" spans="1:3" x14ac:dyDescent="0.25">
      <c r="A279" s="5" t="s">
        <v>400</v>
      </c>
      <c r="B279" s="6">
        <v>801666</v>
      </c>
      <c r="C279" s="7">
        <v>34</v>
      </c>
    </row>
    <row r="280" spans="1:3" x14ac:dyDescent="0.25">
      <c r="A280" s="5" t="s">
        <v>326</v>
      </c>
      <c r="B280" s="6">
        <v>701878</v>
      </c>
      <c r="C280" s="7">
        <v>40</v>
      </c>
    </row>
    <row r="281" spans="1:3" x14ac:dyDescent="0.25">
      <c r="A281" s="5" t="s">
        <v>379</v>
      </c>
      <c r="B281" s="6">
        <v>780274</v>
      </c>
      <c r="C281" s="7">
        <v>31</v>
      </c>
    </row>
    <row r="282" spans="1:3" x14ac:dyDescent="0.25">
      <c r="A282" s="5" t="s">
        <v>143</v>
      </c>
      <c r="B282" s="6">
        <v>460280</v>
      </c>
      <c r="C282" s="7">
        <v>38</v>
      </c>
    </row>
    <row r="283" spans="1:3" x14ac:dyDescent="0.25">
      <c r="A283" s="5" t="s">
        <v>122</v>
      </c>
      <c r="B283" s="6">
        <v>440274</v>
      </c>
      <c r="C283" s="7">
        <v>33</v>
      </c>
    </row>
    <row r="284" spans="1:3" x14ac:dyDescent="0.25">
      <c r="A284" s="5" t="s">
        <v>500</v>
      </c>
      <c r="B284" s="6">
        <v>967372</v>
      </c>
      <c r="C284" s="7">
        <v>40</v>
      </c>
    </row>
    <row r="285" spans="1:3" x14ac:dyDescent="0.25">
      <c r="A285" s="5" t="s">
        <v>384</v>
      </c>
      <c r="B285" s="6">
        <v>780284</v>
      </c>
      <c r="C285" s="7">
        <v>35</v>
      </c>
    </row>
    <row r="286" spans="1:3" x14ac:dyDescent="0.25">
      <c r="A286" s="5" t="s">
        <v>32</v>
      </c>
      <c r="B286" s="6">
        <v>327170</v>
      </c>
      <c r="C286" s="7">
        <v>35</v>
      </c>
    </row>
    <row r="287" spans="1:3" x14ac:dyDescent="0.25">
      <c r="A287" s="5" t="s">
        <v>292</v>
      </c>
      <c r="B287" s="6">
        <v>680278</v>
      </c>
      <c r="C287" s="7">
        <v>28</v>
      </c>
    </row>
    <row r="288" spans="1:3" x14ac:dyDescent="0.25">
      <c r="A288" s="5" t="s">
        <v>268</v>
      </c>
      <c r="B288" s="6">
        <v>647978</v>
      </c>
      <c r="C288" s="7">
        <v>35</v>
      </c>
    </row>
    <row r="289" spans="1:3" x14ac:dyDescent="0.25">
      <c r="A289" s="5" t="s">
        <v>123</v>
      </c>
      <c r="B289" s="6">
        <v>440276</v>
      </c>
      <c r="C289" s="7">
        <v>38</v>
      </c>
    </row>
    <row r="290" spans="1:3" x14ac:dyDescent="0.25">
      <c r="A290" s="5" t="s">
        <v>411</v>
      </c>
      <c r="B290" s="6">
        <v>840270</v>
      </c>
      <c r="C290" s="7">
        <v>47</v>
      </c>
    </row>
    <row r="291" spans="1:3" x14ac:dyDescent="0.25">
      <c r="A291" s="5" t="s">
        <v>245</v>
      </c>
      <c r="B291" s="6">
        <v>621268</v>
      </c>
      <c r="C291" s="7">
        <v>35</v>
      </c>
    </row>
    <row r="292" spans="1:3" x14ac:dyDescent="0.25">
      <c r="A292" s="5" t="s">
        <v>93</v>
      </c>
      <c r="B292" s="6">
        <v>424768</v>
      </c>
      <c r="C292" s="7">
        <v>30</v>
      </c>
    </row>
    <row r="293" spans="1:3" x14ac:dyDescent="0.25">
      <c r="A293" s="5" t="s">
        <v>412</v>
      </c>
      <c r="B293" s="6">
        <v>840272</v>
      </c>
      <c r="C293" s="7">
        <v>43</v>
      </c>
    </row>
    <row r="294" spans="1:3" x14ac:dyDescent="0.25">
      <c r="A294" s="5" t="s">
        <v>293</v>
      </c>
      <c r="B294" s="6">
        <v>680280</v>
      </c>
      <c r="C294" s="7">
        <v>29</v>
      </c>
    </row>
    <row r="295" spans="1:3" x14ac:dyDescent="0.25">
      <c r="A295" s="5" t="s">
        <v>337</v>
      </c>
      <c r="B295" s="6">
        <v>740280</v>
      </c>
      <c r="C295" s="7">
        <v>43</v>
      </c>
    </row>
    <row r="296" spans="1:3" x14ac:dyDescent="0.25">
      <c r="A296" s="5" t="s">
        <v>396</v>
      </c>
      <c r="B296" s="6">
        <v>801080</v>
      </c>
      <c r="C296" s="7">
        <v>39</v>
      </c>
    </row>
    <row r="297" spans="1:3" x14ac:dyDescent="0.25">
      <c r="A297" s="5" t="s">
        <v>320</v>
      </c>
      <c r="B297" s="6">
        <v>700282</v>
      </c>
      <c r="C297" s="7">
        <v>38</v>
      </c>
    </row>
    <row r="298" spans="1:3" x14ac:dyDescent="0.25">
      <c r="A298" s="5" t="s">
        <v>269</v>
      </c>
      <c r="B298" s="6">
        <v>647980</v>
      </c>
      <c r="C298" s="7">
        <v>37</v>
      </c>
    </row>
    <row r="299" spans="1:3" x14ac:dyDescent="0.25">
      <c r="A299" s="5" t="s">
        <v>380</v>
      </c>
      <c r="B299" s="6">
        <v>780276</v>
      </c>
      <c r="C299" s="7">
        <v>30</v>
      </c>
    </row>
    <row r="300" spans="1:3" x14ac:dyDescent="0.25">
      <c r="A300" s="5" t="s">
        <v>381</v>
      </c>
      <c r="B300" s="6">
        <v>780278</v>
      </c>
      <c r="C300" s="7">
        <v>36</v>
      </c>
    </row>
    <row r="301" spans="1:3" x14ac:dyDescent="0.25">
      <c r="A301" s="5" t="s">
        <v>182</v>
      </c>
      <c r="B301" s="6">
        <v>546766</v>
      </c>
      <c r="C301" s="7">
        <v>29</v>
      </c>
    </row>
    <row r="302" spans="1:3" x14ac:dyDescent="0.25">
      <c r="A302" s="5" t="s">
        <v>237</v>
      </c>
      <c r="B302" s="6">
        <v>620272</v>
      </c>
      <c r="C302" s="7">
        <v>41</v>
      </c>
    </row>
    <row r="303" spans="1:3" x14ac:dyDescent="0.25">
      <c r="A303" s="5" t="s">
        <v>472</v>
      </c>
      <c r="B303" s="6">
        <v>941674</v>
      </c>
      <c r="C303" s="7">
        <v>35</v>
      </c>
    </row>
    <row r="304" spans="1:3" x14ac:dyDescent="0.25">
      <c r="A304" s="5" t="s">
        <v>413</v>
      </c>
      <c r="B304" s="6">
        <v>840276</v>
      </c>
      <c r="C304" s="7">
        <v>43</v>
      </c>
    </row>
    <row r="305" spans="1:3" x14ac:dyDescent="0.25">
      <c r="A305" s="5" t="s">
        <v>303</v>
      </c>
      <c r="B305" s="6">
        <v>681884</v>
      </c>
      <c r="C305" s="7">
        <v>29</v>
      </c>
    </row>
    <row r="306" spans="1:3" x14ac:dyDescent="0.25">
      <c r="A306" s="5" t="s">
        <v>276</v>
      </c>
      <c r="B306" s="6">
        <v>660268</v>
      </c>
      <c r="C306" s="7">
        <v>39</v>
      </c>
    </row>
    <row r="307" spans="1:3" x14ac:dyDescent="0.25">
      <c r="A307" s="5" t="s">
        <v>46</v>
      </c>
      <c r="B307" s="6">
        <v>360280</v>
      </c>
      <c r="C307" s="7">
        <v>33</v>
      </c>
    </row>
    <row r="308" spans="1:3" x14ac:dyDescent="0.25">
      <c r="A308" s="5" t="s">
        <v>238</v>
      </c>
      <c r="B308" s="6">
        <v>620274</v>
      </c>
      <c r="C308" s="7">
        <v>39</v>
      </c>
    </row>
    <row r="309" spans="1:3" x14ac:dyDescent="0.25">
      <c r="A309" s="5" t="s">
        <v>348</v>
      </c>
      <c r="B309" s="6">
        <v>760256</v>
      </c>
      <c r="C309" s="7">
        <v>34</v>
      </c>
    </row>
    <row r="310" spans="1:3" x14ac:dyDescent="0.25">
      <c r="A310" s="5" t="s">
        <v>144</v>
      </c>
      <c r="B310" s="6">
        <v>460284</v>
      </c>
      <c r="C310" s="7">
        <v>55</v>
      </c>
    </row>
    <row r="311" spans="1:3" x14ac:dyDescent="0.25">
      <c r="A311" s="5" t="s">
        <v>213</v>
      </c>
      <c r="B311" s="6">
        <v>600284</v>
      </c>
      <c r="C311" s="7">
        <v>35</v>
      </c>
    </row>
    <row r="312" spans="1:3" x14ac:dyDescent="0.25">
      <c r="A312" s="5" t="s">
        <v>294</v>
      </c>
      <c r="B312" s="6">
        <v>680286</v>
      </c>
      <c r="C312" s="7">
        <v>24</v>
      </c>
    </row>
    <row r="313" spans="1:3" x14ac:dyDescent="0.25">
      <c r="A313" s="5" t="s">
        <v>33</v>
      </c>
      <c r="B313" s="6">
        <v>327174</v>
      </c>
      <c r="C313" s="7">
        <v>35</v>
      </c>
    </row>
    <row r="314" spans="1:3" x14ac:dyDescent="0.25">
      <c r="A314" s="5" t="s">
        <v>33</v>
      </c>
      <c r="B314" s="6">
        <v>440880</v>
      </c>
      <c r="C314" s="7">
        <v>32</v>
      </c>
    </row>
    <row r="315" spans="1:3" x14ac:dyDescent="0.25">
      <c r="A315" s="5" t="s">
        <v>501</v>
      </c>
      <c r="B315" s="6">
        <v>980233</v>
      </c>
      <c r="C315" s="7">
        <v>41</v>
      </c>
    </row>
    <row r="316" spans="1:3" x14ac:dyDescent="0.25">
      <c r="A316" s="5" t="s">
        <v>174</v>
      </c>
      <c r="B316" s="6">
        <v>540270</v>
      </c>
      <c r="C316" s="7">
        <v>55</v>
      </c>
    </row>
    <row r="317" spans="1:3" x14ac:dyDescent="0.25">
      <c r="A317" s="5" t="s">
        <v>476</v>
      </c>
      <c r="B317" s="6">
        <v>941876</v>
      </c>
      <c r="C317" s="7">
        <v>40</v>
      </c>
    </row>
    <row r="318" spans="1:3" x14ac:dyDescent="0.25">
      <c r="A318" s="5" t="s">
        <v>504</v>
      </c>
      <c r="B318" s="6">
        <v>980256</v>
      </c>
      <c r="C318" s="7">
        <v>37</v>
      </c>
    </row>
    <row r="319" spans="1:3" x14ac:dyDescent="0.25">
      <c r="A319" s="5" t="s">
        <v>321</v>
      </c>
      <c r="B319" s="6">
        <v>700286</v>
      </c>
      <c r="C319" s="7">
        <v>34</v>
      </c>
    </row>
    <row r="320" spans="1:3" x14ac:dyDescent="0.25">
      <c r="A320" s="5" t="s">
        <v>349</v>
      </c>
      <c r="B320" s="6">
        <v>760258</v>
      </c>
      <c r="C320" s="7">
        <v>40</v>
      </c>
    </row>
    <row r="321" spans="1:3" x14ac:dyDescent="0.25">
      <c r="A321" s="5" t="s">
        <v>266</v>
      </c>
      <c r="B321" s="6">
        <v>641682</v>
      </c>
      <c r="C321" s="7">
        <v>39</v>
      </c>
    </row>
    <row r="322" spans="1:3" x14ac:dyDescent="0.25">
      <c r="A322" s="5" t="s">
        <v>100</v>
      </c>
      <c r="B322" s="6">
        <v>427372</v>
      </c>
      <c r="C322" s="7">
        <v>45</v>
      </c>
    </row>
    <row r="323" spans="1:3" x14ac:dyDescent="0.25">
      <c r="A323" s="5" t="s">
        <v>131</v>
      </c>
      <c r="B323" s="6">
        <v>440835</v>
      </c>
      <c r="C323" s="7">
        <v>33</v>
      </c>
    </row>
    <row r="324" spans="1:3" x14ac:dyDescent="0.25">
      <c r="A324" s="5" t="s">
        <v>295</v>
      </c>
      <c r="B324" s="6">
        <v>680288</v>
      </c>
      <c r="C324" s="7">
        <v>35</v>
      </c>
    </row>
    <row r="325" spans="1:3" x14ac:dyDescent="0.25">
      <c r="A325" s="5" t="s">
        <v>382</v>
      </c>
      <c r="B325" s="6">
        <v>780280</v>
      </c>
      <c r="C325" s="7">
        <v>30</v>
      </c>
    </row>
    <row r="326" spans="1:3" x14ac:dyDescent="0.25">
      <c r="A326" s="5" t="s">
        <v>308</v>
      </c>
      <c r="B326" s="6">
        <v>684990</v>
      </c>
      <c r="C326" s="7">
        <v>31</v>
      </c>
    </row>
    <row r="327" spans="1:3" x14ac:dyDescent="0.25">
      <c r="A327" s="5" t="s">
        <v>505</v>
      </c>
      <c r="B327" s="6">
        <v>980260</v>
      </c>
      <c r="C327" s="7">
        <v>40</v>
      </c>
    </row>
    <row r="328" spans="1:3" x14ac:dyDescent="0.25">
      <c r="A328" s="5" t="s">
        <v>446</v>
      </c>
      <c r="B328" s="6">
        <v>900274</v>
      </c>
      <c r="C328" s="7">
        <v>42</v>
      </c>
    </row>
    <row r="329" spans="1:3" x14ac:dyDescent="0.25">
      <c r="A329" s="5" t="s">
        <v>102</v>
      </c>
      <c r="B329" s="6">
        <v>427574</v>
      </c>
      <c r="C329" s="7">
        <v>37</v>
      </c>
    </row>
    <row r="330" spans="1:3" x14ac:dyDescent="0.25">
      <c r="A330" s="5" t="s">
        <v>483</v>
      </c>
      <c r="B330" s="6">
        <v>961076</v>
      </c>
      <c r="C330" s="7">
        <v>36</v>
      </c>
    </row>
    <row r="331" spans="1:3" x14ac:dyDescent="0.25">
      <c r="A331" s="5" t="s">
        <v>164</v>
      </c>
      <c r="B331" s="6">
        <v>500284</v>
      </c>
      <c r="C331" s="7">
        <v>35</v>
      </c>
    </row>
    <row r="332" spans="1:3" x14ac:dyDescent="0.25">
      <c r="A332" s="5" t="s">
        <v>246</v>
      </c>
      <c r="B332" s="6">
        <v>621278</v>
      </c>
      <c r="C332" s="7">
        <v>41</v>
      </c>
    </row>
    <row r="333" spans="1:3" x14ac:dyDescent="0.25">
      <c r="A333" s="5" t="s">
        <v>106</v>
      </c>
      <c r="B333" s="6">
        <v>427776</v>
      </c>
      <c r="C333" s="7">
        <v>37</v>
      </c>
    </row>
    <row r="334" spans="1:3" x14ac:dyDescent="0.25">
      <c r="A334" s="5" t="s">
        <v>343</v>
      </c>
      <c r="B334" s="6">
        <v>741084</v>
      </c>
      <c r="C334" s="7">
        <v>43</v>
      </c>
    </row>
    <row r="335" spans="1:3" x14ac:dyDescent="0.25">
      <c r="A335" s="5" t="s">
        <v>424</v>
      </c>
      <c r="B335" s="6">
        <v>840680</v>
      </c>
      <c r="C335" s="7">
        <v>42</v>
      </c>
    </row>
    <row r="336" spans="1:3" x14ac:dyDescent="0.25">
      <c r="A336" s="5" t="s">
        <v>496</v>
      </c>
      <c r="B336" s="6">
        <v>967178</v>
      </c>
      <c r="C336" s="7">
        <v>39</v>
      </c>
    </row>
    <row r="337" spans="1:3" x14ac:dyDescent="0.25">
      <c r="A337" s="5" t="s">
        <v>239</v>
      </c>
      <c r="B337" s="6">
        <v>620280</v>
      </c>
      <c r="C337" s="7">
        <v>37</v>
      </c>
    </row>
    <row r="338" spans="1:3" x14ac:dyDescent="0.25">
      <c r="A338" s="5" t="s">
        <v>357</v>
      </c>
      <c r="B338" s="6">
        <v>766362</v>
      </c>
      <c r="C338" s="7">
        <v>40</v>
      </c>
    </row>
    <row r="339" spans="1:3" x14ac:dyDescent="0.25">
      <c r="A339" s="5" t="s">
        <v>383</v>
      </c>
      <c r="B339" s="6">
        <v>780282</v>
      </c>
      <c r="C339" s="7">
        <v>41</v>
      </c>
    </row>
    <row r="340" spans="1:3" x14ac:dyDescent="0.25">
      <c r="A340" s="5" t="s">
        <v>196</v>
      </c>
      <c r="B340" s="6">
        <v>561880</v>
      </c>
      <c r="C340" s="7">
        <v>34</v>
      </c>
    </row>
    <row r="341" spans="1:3" x14ac:dyDescent="0.25">
      <c r="A341" s="5" t="s">
        <v>214</v>
      </c>
      <c r="B341" s="6">
        <v>600286</v>
      </c>
      <c r="C341" s="7">
        <v>38</v>
      </c>
    </row>
    <row r="342" spans="1:3" x14ac:dyDescent="0.25">
      <c r="A342" s="5" t="s">
        <v>9</v>
      </c>
      <c r="B342" s="6">
        <v>888301</v>
      </c>
      <c r="C342" s="7">
        <v>33</v>
      </c>
    </row>
    <row r="343" spans="1:3" x14ac:dyDescent="0.25">
      <c r="A343" s="5" t="s">
        <v>10</v>
      </c>
      <c r="B343" s="6">
        <v>808400</v>
      </c>
      <c r="C343" s="7">
        <v>35</v>
      </c>
    </row>
    <row r="344" spans="1:3" x14ac:dyDescent="0.25">
      <c r="A344" s="5" t="s">
        <v>362</v>
      </c>
      <c r="B344" s="6">
        <v>769164</v>
      </c>
      <c r="C344" s="7">
        <v>37</v>
      </c>
    </row>
    <row r="345" spans="1:3" x14ac:dyDescent="0.25">
      <c r="A345" s="5" t="s">
        <v>352</v>
      </c>
      <c r="B345" s="6">
        <v>761266</v>
      </c>
      <c r="C345" s="7">
        <v>36</v>
      </c>
    </row>
    <row r="346" spans="1:3" x14ac:dyDescent="0.25">
      <c r="A346" s="5" t="s">
        <v>414</v>
      </c>
      <c r="B346" s="6">
        <v>840282</v>
      </c>
      <c r="C346" s="7">
        <v>47</v>
      </c>
    </row>
    <row r="347" spans="1:3" x14ac:dyDescent="0.25">
      <c r="A347" s="5" t="s">
        <v>189</v>
      </c>
      <c r="B347" s="6">
        <v>560282</v>
      </c>
      <c r="C347" s="7">
        <v>37</v>
      </c>
    </row>
    <row r="348" spans="1:3" x14ac:dyDescent="0.25">
      <c r="A348" s="5" t="s">
        <v>271</v>
      </c>
      <c r="B348" s="6">
        <v>648584</v>
      </c>
      <c r="C348" s="7">
        <v>35</v>
      </c>
    </row>
    <row r="349" spans="1:3" x14ac:dyDescent="0.25">
      <c r="A349" s="5" t="s">
        <v>247</v>
      </c>
      <c r="B349" s="6">
        <v>621282</v>
      </c>
      <c r="C349" s="7">
        <v>38</v>
      </c>
    </row>
    <row r="350" spans="1:3" x14ac:dyDescent="0.25">
      <c r="A350" s="5" t="s">
        <v>353</v>
      </c>
      <c r="B350" s="6">
        <v>761268</v>
      </c>
      <c r="C350" s="7">
        <v>36</v>
      </c>
    </row>
    <row r="351" spans="1:3" x14ac:dyDescent="0.25">
      <c r="A351" s="5" t="s">
        <v>71</v>
      </c>
      <c r="B351" s="6">
        <v>387574</v>
      </c>
      <c r="C351" s="7">
        <v>32</v>
      </c>
    </row>
    <row r="352" spans="1:3" x14ac:dyDescent="0.25">
      <c r="A352" s="5" t="s">
        <v>240</v>
      </c>
      <c r="B352" s="6">
        <v>620284</v>
      </c>
      <c r="C352" s="7">
        <v>37</v>
      </c>
    </row>
    <row r="353" spans="1:3" x14ac:dyDescent="0.25">
      <c r="A353" s="5" t="s">
        <v>80</v>
      </c>
      <c r="B353" s="6">
        <v>407776</v>
      </c>
      <c r="C353" s="7">
        <v>62</v>
      </c>
    </row>
    <row r="354" spans="1:3" x14ac:dyDescent="0.25">
      <c r="A354" s="5" t="s">
        <v>296</v>
      </c>
      <c r="B354" s="6">
        <v>680292</v>
      </c>
      <c r="C354" s="7">
        <v>25</v>
      </c>
    </row>
    <row r="355" spans="1:3" x14ac:dyDescent="0.25">
      <c r="A355" s="5" t="s">
        <v>358</v>
      </c>
      <c r="B355" s="6">
        <v>766370</v>
      </c>
      <c r="C355" s="7">
        <v>30</v>
      </c>
    </row>
    <row r="356" spans="1:3" x14ac:dyDescent="0.25">
      <c r="A356" s="5" t="s">
        <v>261</v>
      </c>
      <c r="B356" s="6">
        <v>641486</v>
      </c>
      <c r="C356" s="7">
        <v>27</v>
      </c>
    </row>
    <row r="357" spans="1:3" x14ac:dyDescent="0.25">
      <c r="A357" s="5" t="s">
        <v>385</v>
      </c>
      <c r="B357" s="6">
        <v>780286</v>
      </c>
      <c r="C357" s="7">
        <v>34</v>
      </c>
    </row>
    <row r="358" spans="1:3" x14ac:dyDescent="0.25">
      <c r="A358" s="5" t="s">
        <v>286</v>
      </c>
      <c r="B358" s="6">
        <v>661435</v>
      </c>
      <c r="C358" s="7">
        <v>35</v>
      </c>
    </row>
    <row r="359" spans="1:3" x14ac:dyDescent="0.25">
      <c r="A359" s="5" t="s">
        <v>204</v>
      </c>
      <c r="B359" s="6">
        <v>568786</v>
      </c>
      <c r="C359" s="7">
        <v>37</v>
      </c>
    </row>
    <row r="360" spans="1:3" x14ac:dyDescent="0.25">
      <c r="A360" s="5" t="s">
        <v>204</v>
      </c>
      <c r="B360" s="6">
        <v>804988</v>
      </c>
      <c r="C360" s="7">
        <v>36</v>
      </c>
    </row>
    <row r="361" spans="1:3" x14ac:dyDescent="0.25">
      <c r="A361" s="5" t="s">
        <v>397</v>
      </c>
      <c r="B361" s="6">
        <v>801231</v>
      </c>
      <c r="C361" s="7">
        <v>34</v>
      </c>
    </row>
    <row r="362" spans="1:3" x14ac:dyDescent="0.25">
      <c r="A362" s="5" t="s">
        <v>415</v>
      </c>
      <c r="B362" s="6">
        <v>840286</v>
      </c>
      <c r="C362" s="7">
        <v>49</v>
      </c>
    </row>
    <row r="363" spans="1:3" x14ac:dyDescent="0.25">
      <c r="A363" s="5" t="s">
        <v>183</v>
      </c>
      <c r="B363" s="6">
        <v>546778</v>
      </c>
      <c r="C363" s="7">
        <v>41</v>
      </c>
    </row>
    <row r="364" spans="1:3" x14ac:dyDescent="0.25">
      <c r="A364" s="5" t="s">
        <v>124</v>
      </c>
      <c r="B364" s="6">
        <v>440284</v>
      </c>
      <c r="C364" s="7">
        <v>33</v>
      </c>
    </row>
    <row r="365" spans="1:3" x14ac:dyDescent="0.25">
      <c r="A365" s="5" t="s">
        <v>301</v>
      </c>
      <c r="B365" s="6">
        <v>681094</v>
      </c>
      <c r="C365" s="7">
        <v>35</v>
      </c>
    </row>
    <row r="366" spans="1:3" x14ac:dyDescent="0.25">
      <c r="A366" s="5" t="s">
        <v>322</v>
      </c>
      <c r="B366" s="6">
        <v>700290</v>
      </c>
      <c r="C366" s="7">
        <v>34</v>
      </c>
    </row>
    <row r="367" spans="1:3" x14ac:dyDescent="0.25">
      <c r="A367" s="5" t="s">
        <v>197</v>
      </c>
      <c r="B367" s="6">
        <v>561888</v>
      </c>
      <c r="C367" s="7">
        <v>37</v>
      </c>
    </row>
    <row r="368" spans="1:3" x14ac:dyDescent="0.25">
      <c r="A368" s="5" t="s">
        <v>398</v>
      </c>
      <c r="B368" s="6">
        <v>801433</v>
      </c>
      <c r="C368" s="7">
        <v>24</v>
      </c>
    </row>
    <row r="369" spans="1:3" x14ac:dyDescent="0.25">
      <c r="A369" s="5" t="s">
        <v>350</v>
      </c>
      <c r="B369" s="6">
        <v>760274</v>
      </c>
      <c r="C369" s="7">
        <v>40</v>
      </c>
    </row>
    <row r="370" spans="1:3" x14ac:dyDescent="0.25">
      <c r="A370" s="5" t="s">
        <v>330</v>
      </c>
      <c r="B370" s="6">
        <v>705592</v>
      </c>
      <c r="C370" s="7">
        <v>31</v>
      </c>
    </row>
    <row r="371" spans="1:3" x14ac:dyDescent="0.25">
      <c r="A371" s="5" t="s">
        <v>21</v>
      </c>
      <c r="B371" s="6">
        <v>321078</v>
      </c>
      <c r="C371" s="7">
        <v>32</v>
      </c>
    </row>
    <row r="372" spans="1:3" x14ac:dyDescent="0.25">
      <c r="A372" s="5" t="s">
        <v>175</v>
      </c>
      <c r="B372" s="6">
        <v>540274</v>
      </c>
      <c r="C372" s="7">
        <v>65</v>
      </c>
    </row>
    <row r="373" spans="1:3" x14ac:dyDescent="0.25">
      <c r="A373" s="5" t="s">
        <v>11</v>
      </c>
      <c r="B373" s="6">
        <v>809200</v>
      </c>
      <c r="C373" s="7">
        <v>40</v>
      </c>
    </row>
    <row r="374" spans="1:3" x14ac:dyDescent="0.25">
      <c r="A374" s="5" t="s">
        <v>205</v>
      </c>
      <c r="B374" s="6">
        <v>568790</v>
      </c>
      <c r="C374" s="7">
        <v>32</v>
      </c>
    </row>
    <row r="375" spans="1:3" x14ac:dyDescent="0.25">
      <c r="A375" s="5" t="s">
        <v>484</v>
      </c>
      <c r="B375" s="6">
        <v>961082</v>
      </c>
      <c r="C375" s="7">
        <v>37</v>
      </c>
    </row>
    <row r="376" spans="1:3" x14ac:dyDescent="0.25">
      <c r="A376" s="5" t="s">
        <v>447</v>
      </c>
      <c r="B376" s="6">
        <v>900278</v>
      </c>
      <c r="C376" s="7">
        <v>34</v>
      </c>
    </row>
    <row r="377" spans="1:3" x14ac:dyDescent="0.25">
      <c r="A377" s="5" t="s">
        <v>22</v>
      </c>
      <c r="B377" s="6">
        <v>321080</v>
      </c>
      <c r="C377" s="7">
        <v>36</v>
      </c>
    </row>
    <row r="378" spans="1:3" x14ac:dyDescent="0.25">
      <c r="A378" s="5" t="s">
        <v>401</v>
      </c>
      <c r="B378" s="6">
        <v>801694</v>
      </c>
      <c r="C378" s="7">
        <v>46</v>
      </c>
    </row>
    <row r="379" spans="1:3" x14ac:dyDescent="0.25">
      <c r="A379" s="5" t="s">
        <v>359</v>
      </c>
      <c r="B379" s="6">
        <v>766376</v>
      </c>
      <c r="C379" s="7">
        <v>35</v>
      </c>
    </row>
    <row r="380" spans="1:3" x14ac:dyDescent="0.25">
      <c r="A380" s="5" t="s">
        <v>386</v>
      </c>
      <c r="B380" s="6">
        <v>780288</v>
      </c>
      <c r="C380" s="7">
        <v>39</v>
      </c>
    </row>
    <row r="381" spans="1:3" x14ac:dyDescent="0.25">
      <c r="A381" s="5" t="s">
        <v>360</v>
      </c>
      <c r="B381" s="6">
        <v>766378</v>
      </c>
      <c r="C381" s="7">
        <v>37</v>
      </c>
    </row>
    <row r="382" spans="1:3" x14ac:dyDescent="0.25">
      <c r="A382" s="5" t="s">
        <v>215</v>
      </c>
      <c r="B382" s="6">
        <v>600288</v>
      </c>
      <c r="C382" s="7">
        <v>33</v>
      </c>
    </row>
    <row r="383" spans="1:3" x14ac:dyDescent="0.25">
      <c r="A383" s="5" t="s">
        <v>85</v>
      </c>
      <c r="B383" s="6">
        <v>409580</v>
      </c>
      <c r="C383" s="7">
        <v>42</v>
      </c>
    </row>
    <row r="384" spans="1:3" x14ac:dyDescent="0.25">
      <c r="A384" s="5" t="s">
        <v>485</v>
      </c>
      <c r="B384" s="6">
        <v>961084</v>
      </c>
      <c r="C384" s="7">
        <v>39</v>
      </c>
    </row>
    <row r="385" spans="1:3" x14ac:dyDescent="0.25">
      <c r="A385" s="5" t="s">
        <v>12</v>
      </c>
      <c r="B385" s="6">
        <v>328200</v>
      </c>
      <c r="C385" s="7">
        <v>46</v>
      </c>
    </row>
    <row r="386" spans="1:3" x14ac:dyDescent="0.25">
      <c r="A386" s="5" t="s">
        <v>125</v>
      </c>
      <c r="B386" s="6">
        <v>440286</v>
      </c>
      <c r="C386" s="7">
        <v>33</v>
      </c>
    </row>
    <row r="387" spans="1:3" x14ac:dyDescent="0.25">
      <c r="A387" s="5" t="s">
        <v>244</v>
      </c>
      <c r="B387" s="6">
        <v>621229</v>
      </c>
      <c r="C387" s="7">
        <v>38</v>
      </c>
    </row>
    <row r="388" spans="1:3" x14ac:dyDescent="0.25">
      <c r="A388" s="5" t="s">
        <v>94</v>
      </c>
      <c r="B388" s="6">
        <v>424778</v>
      </c>
      <c r="C388" s="7">
        <v>28</v>
      </c>
    </row>
    <row r="389" spans="1:3" x14ac:dyDescent="0.25">
      <c r="A389" s="5" t="s">
        <v>277</v>
      </c>
      <c r="B389" s="6">
        <v>660276</v>
      </c>
      <c r="C389" s="7">
        <v>38</v>
      </c>
    </row>
    <row r="390" spans="1:3" x14ac:dyDescent="0.25">
      <c r="A390" s="5" t="s">
        <v>448</v>
      </c>
      <c r="B390" s="6">
        <v>900280</v>
      </c>
      <c r="C390" s="7">
        <v>47</v>
      </c>
    </row>
    <row r="391" spans="1:3" x14ac:dyDescent="0.25">
      <c r="A391" s="5" t="s">
        <v>459</v>
      </c>
      <c r="B391" s="6">
        <v>905182</v>
      </c>
      <c r="C391" s="7">
        <v>37</v>
      </c>
    </row>
    <row r="392" spans="1:3" x14ac:dyDescent="0.25">
      <c r="A392" s="5" t="s">
        <v>473</v>
      </c>
      <c r="B392" s="6">
        <v>941680</v>
      </c>
      <c r="C392" s="7">
        <v>43</v>
      </c>
    </row>
    <row r="393" spans="1:3" x14ac:dyDescent="0.25">
      <c r="A393" s="5" t="s">
        <v>241</v>
      </c>
      <c r="B393" s="6">
        <v>620290</v>
      </c>
      <c r="C393" s="7">
        <v>40</v>
      </c>
    </row>
    <row r="394" spans="1:3" x14ac:dyDescent="0.25">
      <c r="A394" s="5" t="s">
        <v>391</v>
      </c>
      <c r="B394" s="6">
        <v>781890</v>
      </c>
      <c r="C394" s="7">
        <v>42</v>
      </c>
    </row>
    <row r="395" spans="1:3" x14ac:dyDescent="0.25">
      <c r="A395" s="5" t="s">
        <v>361</v>
      </c>
      <c r="B395" s="6">
        <v>766380</v>
      </c>
      <c r="C395" s="7">
        <v>40</v>
      </c>
    </row>
    <row r="396" spans="1:3" x14ac:dyDescent="0.25">
      <c r="A396" s="5" t="s">
        <v>23</v>
      </c>
      <c r="B396" s="6">
        <v>321084</v>
      </c>
      <c r="C396" s="7">
        <v>32</v>
      </c>
    </row>
    <row r="397" spans="1:3" x14ac:dyDescent="0.25">
      <c r="A397" s="5" t="s">
        <v>282</v>
      </c>
      <c r="B397" s="6">
        <v>661037</v>
      </c>
      <c r="C397" s="7">
        <v>38</v>
      </c>
    </row>
    <row r="398" spans="1:3" x14ac:dyDescent="0.25">
      <c r="A398" s="5" t="s">
        <v>103</v>
      </c>
      <c r="B398" s="6">
        <v>427580</v>
      </c>
      <c r="C398" s="7">
        <v>35</v>
      </c>
    </row>
    <row r="399" spans="1:3" x14ac:dyDescent="0.25">
      <c r="A399" s="5" t="s">
        <v>165</v>
      </c>
      <c r="B399" s="6">
        <v>500288</v>
      </c>
      <c r="C399" s="7">
        <v>38</v>
      </c>
    </row>
    <row r="400" spans="1:3" x14ac:dyDescent="0.25">
      <c r="A400" s="5" t="s">
        <v>86</v>
      </c>
      <c r="B400" s="6">
        <v>409584</v>
      </c>
      <c r="C400" s="7">
        <v>41</v>
      </c>
    </row>
    <row r="401" spans="1:3" x14ac:dyDescent="0.25">
      <c r="A401" s="5" t="s">
        <v>387</v>
      </c>
      <c r="B401" s="6">
        <v>780292</v>
      </c>
      <c r="C401" s="7">
        <v>31</v>
      </c>
    </row>
    <row r="402" spans="1:3" x14ac:dyDescent="0.25">
      <c r="A402" s="5" t="s">
        <v>13</v>
      </c>
      <c r="B402" s="6">
        <v>809600</v>
      </c>
      <c r="C402" s="7">
        <v>30</v>
      </c>
    </row>
    <row r="403" spans="1:3" x14ac:dyDescent="0.25">
      <c r="A403" s="5" t="s">
        <v>166</v>
      </c>
      <c r="B403" s="6">
        <v>500290</v>
      </c>
      <c r="C403" s="7">
        <v>37</v>
      </c>
    </row>
    <row r="404" spans="1:3" x14ac:dyDescent="0.25">
      <c r="A404" s="5" t="s">
        <v>104</v>
      </c>
      <c r="B404" s="6">
        <v>427582</v>
      </c>
      <c r="C404" s="7">
        <v>37</v>
      </c>
    </row>
    <row r="405" spans="1:3" x14ac:dyDescent="0.25">
      <c r="A405" s="5" t="s">
        <v>435</v>
      </c>
      <c r="B405" s="6">
        <v>880286</v>
      </c>
      <c r="C405" s="7">
        <v>40</v>
      </c>
    </row>
    <row r="406" spans="1:3" x14ac:dyDescent="0.25">
      <c r="A406" s="5" t="s">
        <v>388</v>
      </c>
      <c r="B406" s="6">
        <v>780294</v>
      </c>
      <c r="C406" s="7">
        <v>26</v>
      </c>
    </row>
    <row r="407" spans="1:3" x14ac:dyDescent="0.25">
      <c r="A407" s="5" t="s">
        <v>24</v>
      </c>
      <c r="B407" s="6">
        <v>321086</v>
      </c>
      <c r="C407" s="7">
        <v>32</v>
      </c>
    </row>
    <row r="408" spans="1:3" x14ac:dyDescent="0.25">
      <c r="A408" s="5" t="s">
        <v>338</v>
      </c>
      <c r="B408" s="6">
        <v>740288</v>
      </c>
      <c r="C408" s="7">
        <v>39</v>
      </c>
    </row>
    <row r="409" spans="1:3" x14ac:dyDescent="0.25">
      <c r="A409" s="5" t="s">
        <v>66</v>
      </c>
      <c r="B409" s="6">
        <v>381678</v>
      </c>
      <c r="C409" s="7">
        <v>30</v>
      </c>
    </row>
    <row r="410" spans="1:3" x14ac:dyDescent="0.25">
      <c r="A410" s="5" t="s">
        <v>354</v>
      </c>
      <c r="B410" s="6">
        <v>761282</v>
      </c>
      <c r="C410" s="7">
        <v>37</v>
      </c>
    </row>
    <row r="411" spans="1:3" x14ac:dyDescent="0.25">
      <c r="A411" s="5" t="s">
        <v>225</v>
      </c>
      <c r="B411" s="6">
        <v>601090</v>
      </c>
      <c r="C411" s="7">
        <v>31</v>
      </c>
    </row>
    <row r="412" spans="1:3" x14ac:dyDescent="0.25">
      <c r="A412" s="5" t="s">
        <v>126</v>
      </c>
      <c r="B412" s="6">
        <v>440288</v>
      </c>
      <c r="C412" s="7">
        <v>33</v>
      </c>
    </row>
    <row r="413" spans="1:3" x14ac:dyDescent="0.25">
      <c r="A413" s="5" t="s">
        <v>176</v>
      </c>
      <c r="B413" s="6">
        <v>540282</v>
      </c>
      <c r="C413" s="7">
        <v>51</v>
      </c>
    </row>
    <row r="414" spans="1:3" x14ac:dyDescent="0.25">
      <c r="A414" s="5" t="s">
        <v>81</v>
      </c>
      <c r="B414" s="6">
        <v>407788</v>
      </c>
      <c r="C414" s="7">
        <v>66</v>
      </c>
    </row>
    <row r="415" spans="1:3" x14ac:dyDescent="0.25">
      <c r="A415" s="5" t="s">
        <v>135</v>
      </c>
      <c r="B415" s="6">
        <v>440890</v>
      </c>
      <c r="C415" s="7">
        <v>31</v>
      </c>
    </row>
    <row r="416" spans="1:3" x14ac:dyDescent="0.25">
      <c r="A416" s="5" t="s">
        <v>226</v>
      </c>
      <c r="B416" s="6">
        <v>601092</v>
      </c>
      <c r="C416" s="7">
        <v>35</v>
      </c>
    </row>
    <row r="417" spans="1:3" x14ac:dyDescent="0.25">
      <c r="A417" s="5" t="s">
        <v>230</v>
      </c>
      <c r="B417" s="6">
        <v>604394</v>
      </c>
      <c r="C417" s="7">
        <v>30</v>
      </c>
    </row>
    <row r="418" spans="1:3" x14ac:dyDescent="0.25">
      <c r="A418" s="5" t="s">
        <v>416</v>
      </c>
      <c r="B418" s="6">
        <v>840288</v>
      </c>
      <c r="C418" s="7">
        <v>47</v>
      </c>
    </row>
    <row r="419" spans="1:3" x14ac:dyDescent="0.25">
      <c r="A419" s="5" t="s">
        <v>67</v>
      </c>
      <c r="B419" s="6">
        <v>381682</v>
      </c>
      <c r="C419" s="7">
        <v>36</v>
      </c>
    </row>
    <row r="420" spans="1:3" x14ac:dyDescent="0.25">
      <c r="A420" s="5" t="s">
        <v>127</v>
      </c>
      <c r="B420" s="6">
        <v>440292</v>
      </c>
      <c r="C420" s="7">
        <v>35</v>
      </c>
    </row>
    <row r="421" spans="1:3" x14ac:dyDescent="0.25">
      <c r="A421" s="5" t="s">
        <v>255</v>
      </c>
      <c r="B421" s="6">
        <v>640888</v>
      </c>
      <c r="C421" s="7">
        <v>44</v>
      </c>
    </row>
    <row r="422" spans="1:3" x14ac:dyDescent="0.25">
      <c r="A422" s="5" t="s">
        <v>110</v>
      </c>
      <c r="B422" s="6">
        <v>429386</v>
      </c>
      <c r="C422" s="7">
        <v>32</v>
      </c>
    </row>
    <row r="423" spans="1:3" x14ac:dyDescent="0.25">
      <c r="A423" s="5" t="s">
        <v>339</v>
      </c>
      <c r="B423" s="6">
        <v>740292</v>
      </c>
      <c r="C423" s="7">
        <v>37</v>
      </c>
    </row>
    <row r="424" spans="1:3" x14ac:dyDescent="0.25">
      <c r="A424" s="5" t="s">
        <v>506</v>
      </c>
      <c r="B424" s="6">
        <v>980266</v>
      </c>
      <c r="C424" s="7">
        <v>40</v>
      </c>
    </row>
    <row r="425" spans="1:3" x14ac:dyDescent="0.25">
      <c r="A425" s="5" t="s">
        <v>154</v>
      </c>
      <c r="B425" s="6">
        <v>468988</v>
      </c>
      <c r="C425" s="7">
        <v>59</v>
      </c>
    </row>
    <row r="426" spans="1:3" x14ac:dyDescent="0.25">
      <c r="A426" s="5" t="s">
        <v>61</v>
      </c>
      <c r="B426" s="6">
        <v>380286</v>
      </c>
      <c r="C426" s="7">
        <v>34</v>
      </c>
    </row>
    <row r="427" spans="1:3" x14ac:dyDescent="0.25">
      <c r="A427" s="5" t="s">
        <v>167</v>
      </c>
      <c r="B427" s="6">
        <v>500294</v>
      </c>
      <c r="C427" s="7">
        <v>37</v>
      </c>
    </row>
    <row r="428" spans="1:3" x14ac:dyDescent="0.25">
      <c r="A428" s="5" t="s">
        <v>340</v>
      </c>
      <c r="B428" s="6">
        <v>740625</v>
      </c>
      <c r="C428" s="7">
        <v>37</v>
      </c>
    </row>
    <row r="429" spans="1:3" x14ac:dyDescent="0.25">
      <c r="A429" s="5" t="s">
        <v>341</v>
      </c>
      <c r="B429" s="6">
        <v>741029</v>
      </c>
      <c r="C429" s="7">
        <v>31</v>
      </c>
    </row>
    <row r="430" spans="1:3" x14ac:dyDescent="0.25">
      <c r="A430" s="5" t="s">
        <v>52</v>
      </c>
      <c r="B430" s="6">
        <v>360884</v>
      </c>
      <c r="C430" s="7">
        <v>37</v>
      </c>
    </row>
    <row r="431" spans="1:3" x14ac:dyDescent="0.25">
      <c r="A431" s="5" t="s">
        <v>492</v>
      </c>
      <c r="B431" s="6">
        <v>964784</v>
      </c>
      <c r="C431" s="7">
        <v>40</v>
      </c>
    </row>
    <row r="432" spans="1:3" x14ac:dyDescent="0.25">
      <c r="A432" s="5" t="s">
        <v>449</v>
      </c>
      <c r="B432" s="6">
        <v>900284</v>
      </c>
      <c r="C432" s="7">
        <v>43</v>
      </c>
    </row>
    <row r="433" spans="1:3" x14ac:dyDescent="0.25">
      <c r="A433" s="5" t="s">
        <v>355</v>
      </c>
      <c r="B433" s="6">
        <v>761286</v>
      </c>
      <c r="C433" s="7">
        <v>35</v>
      </c>
    </row>
    <row r="434" spans="1:3" x14ac:dyDescent="0.25">
      <c r="A434" s="5" t="s">
        <v>242</v>
      </c>
      <c r="B434" s="6">
        <v>620292</v>
      </c>
      <c r="C434" s="7">
        <v>40</v>
      </c>
    </row>
    <row r="435" spans="1:3" x14ac:dyDescent="0.25">
      <c r="A435" s="5" t="s">
        <v>507</v>
      </c>
      <c r="B435" s="6">
        <v>980270</v>
      </c>
      <c r="C435" s="7">
        <v>39</v>
      </c>
    </row>
    <row r="436" spans="1:3" x14ac:dyDescent="0.25">
      <c r="A436" s="5" t="s">
        <v>150</v>
      </c>
      <c r="B436" s="6">
        <v>460890</v>
      </c>
      <c r="C436" s="7">
        <v>45</v>
      </c>
    </row>
    <row r="437" spans="1:3" x14ac:dyDescent="0.25">
      <c r="A437" s="5" t="s">
        <v>278</v>
      </c>
      <c r="B437" s="6">
        <v>660280</v>
      </c>
      <c r="C437" s="7">
        <v>39</v>
      </c>
    </row>
    <row r="438" spans="1:3" x14ac:dyDescent="0.25">
      <c r="A438" s="5" t="s">
        <v>363</v>
      </c>
      <c r="B438" s="6">
        <v>769190</v>
      </c>
      <c r="C438" s="7">
        <v>36</v>
      </c>
    </row>
    <row r="439" spans="1:3" x14ac:dyDescent="0.25">
      <c r="A439" s="5" t="s">
        <v>508</v>
      </c>
      <c r="B439" s="6">
        <v>980274</v>
      </c>
      <c r="C439" s="7">
        <v>34</v>
      </c>
    </row>
    <row r="440" spans="1:3" x14ac:dyDescent="0.25">
      <c r="A440" s="5" t="s">
        <v>509</v>
      </c>
      <c r="B440" s="6">
        <v>980278</v>
      </c>
      <c r="C440" s="7">
        <v>36</v>
      </c>
    </row>
    <row r="441" spans="1:3" x14ac:dyDescent="0.25">
      <c r="A441" s="5" t="s">
        <v>216</v>
      </c>
      <c r="B441" s="6">
        <v>600296</v>
      </c>
      <c r="C441" s="7">
        <v>30</v>
      </c>
    </row>
    <row r="442" spans="1:3" x14ac:dyDescent="0.25">
      <c r="A442" s="5" t="s">
        <v>128</v>
      </c>
      <c r="B442" s="6">
        <v>440294</v>
      </c>
      <c r="C442" s="7">
        <v>37</v>
      </c>
    </row>
    <row r="443" spans="1:3" x14ac:dyDescent="0.25">
      <c r="A443" s="5" t="s">
        <v>417</v>
      </c>
      <c r="B443" s="6">
        <v>840292</v>
      </c>
      <c r="C443" s="7">
        <v>48</v>
      </c>
    </row>
    <row r="444" spans="1:3" x14ac:dyDescent="0.25">
      <c r="A444" s="5" t="s">
        <v>480</v>
      </c>
      <c r="B444" s="6">
        <v>960288</v>
      </c>
      <c r="C444" s="7">
        <v>42</v>
      </c>
    </row>
    <row r="445" spans="1:3" x14ac:dyDescent="0.25">
      <c r="A445" s="5" t="s">
        <v>273</v>
      </c>
      <c r="B445" s="6">
        <v>649392</v>
      </c>
      <c r="C445" s="7">
        <v>37</v>
      </c>
    </row>
    <row r="446" spans="1:3" x14ac:dyDescent="0.25">
      <c r="A446" s="5" t="s">
        <v>89</v>
      </c>
      <c r="B446" s="6">
        <v>420290</v>
      </c>
      <c r="C446" s="7">
        <v>35</v>
      </c>
    </row>
    <row r="447" spans="1:3" x14ac:dyDescent="0.25">
      <c r="A447" s="5" t="s">
        <v>436</v>
      </c>
      <c r="B447" s="6">
        <v>880292</v>
      </c>
      <c r="C447" s="7">
        <v>39</v>
      </c>
    </row>
    <row r="448" spans="1:3" x14ac:dyDescent="0.25">
      <c r="A448" s="5" t="s">
        <v>177</v>
      </c>
      <c r="B448" s="6">
        <v>540286</v>
      </c>
      <c r="C448" s="7">
        <v>37</v>
      </c>
    </row>
    <row r="449" spans="1:3" x14ac:dyDescent="0.25">
      <c r="A449" s="5" t="s">
        <v>464</v>
      </c>
      <c r="B449" s="6">
        <v>940288</v>
      </c>
      <c r="C449" s="7">
        <v>38</v>
      </c>
    </row>
    <row r="450" spans="1:3" x14ac:dyDescent="0.25">
      <c r="A450" s="5" t="s">
        <v>87</v>
      </c>
      <c r="B450" s="6">
        <v>409590</v>
      </c>
      <c r="C450" s="7">
        <v>39</v>
      </c>
    </row>
    <row r="451" spans="1:3" x14ac:dyDescent="0.25">
      <c r="A451" s="5" t="s">
        <v>497</v>
      </c>
      <c r="B451" s="6">
        <v>967190</v>
      </c>
      <c r="C451" s="7">
        <v>41</v>
      </c>
    </row>
    <row r="452" spans="1:3" x14ac:dyDescent="0.25">
      <c r="A452" s="5" t="s">
        <v>437</v>
      </c>
      <c r="B452" s="6">
        <v>880294</v>
      </c>
      <c r="C452" s="7">
        <v>41</v>
      </c>
    </row>
    <row r="453" spans="1:3" x14ac:dyDescent="0.25">
      <c r="A453" s="5" t="s">
        <v>327</v>
      </c>
      <c r="B453" s="6">
        <v>701894</v>
      </c>
      <c r="C453" s="7">
        <v>37</v>
      </c>
    </row>
    <row r="454" spans="1:3" x14ac:dyDescent="0.25">
      <c r="A454" s="5" t="s">
        <v>202</v>
      </c>
      <c r="B454" s="6">
        <v>566994</v>
      </c>
      <c r="C454" s="7">
        <v>35</v>
      </c>
    </row>
    <row r="455" spans="1:3" x14ac:dyDescent="0.25">
      <c r="A455" s="5" t="s">
        <v>474</v>
      </c>
      <c r="B455" s="6">
        <v>941690</v>
      </c>
      <c r="C455" s="7">
        <v>39</v>
      </c>
    </row>
    <row r="456" spans="1:3" x14ac:dyDescent="0.25">
      <c r="A456" s="5" t="s">
        <v>454</v>
      </c>
      <c r="B456" s="6">
        <v>901288</v>
      </c>
      <c r="C456" s="7">
        <v>40</v>
      </c>
    </row>
    <row r="457" spans="1:3" x14ac:dyDescent="0.25">
      <c r="A457" s="5" t="s">
        <v>364</v>
      </c>
      <c r="B457" s="6">
        <v>769194</v>
      </c>
      <c r="C457" s="7">
        <v>39</v>
      </c>
    </row>
    <row r="458" spans="1:3" x14ac:dyDescent="0.25">
      <c r="A458" s="5" t="s">
        <v>243</v>
      </c>
      <c r="B458" s="6">
        <v>620296</v>
      </c>
      <c r="C458" s="7">
        <v>37</v>
      </c>
    </row>
    <row r="459" spans="1:3" x14ac:dyDescent="0.25">
      <c r="A459" s="5" t="s">
        <v>510</v>
      </c>
      <c r="B459" s="6">
        <v>980284</v>
      </c>
      <c r="C459" s="7">
        <v>41</v>
      </c>
    </row>
    <row r="460" spans="1:3" x14ac:dyDescent="0.25">
      <c r="A460" s="5" t="s">
        <v>498</v>
      </c>
      <c r="B460" s="6">
        <v>967192</v>
      </c>
      <c r="C460" s="7">
        <v>40</v>
      </c>
    </row>
    <row r="461" spans="1:3" x14ac:dyDescent="0.25">
      <c r="A461" s="5" t="s">
        <v>146</v>
      </c>
      <c r="B461" s="6">
        <v>460825</v>
      </c>
      <c r="C461" s="7">
        <v>52</v>
      </c>
    </row>
    <row r="462" spans="1:3" x14ac:dyDescent="0.25">
      <c r="A462" s="5" t="s">
        <v>47</v>
      </c>
      <c r="B462" s="6">
        <v>360288</v>
      </c>
      <c r="C462" s="7">
        <v>25</v>
      </c>
    </row>
    <row r="463" spans="1:3" x14ac:dyDescent="0.25">
      <c r="A463" s="5" t="s">
        <v>111</v>
      </c>
      <c r="B463" s="6">
        <v>429392</v>
      </c>
      <c r="C463" s="7">
        <v>30</v>
      </c>
    </row>
    <row r="464" spans="1:3" x14ac:dyDescent="0.25">
      <c r="A464" s="5" t="s">
        <v>256</v>
      </c>
      <c r="B464" s="6">
        <v>640894</v>
      </c>
      <c r="C464" s="7">
        <v>35</v>
      </c>
    </row>
    <row r="465" spans="1:3" x14ac:dyDescent="0.25">
      <c r="A465" s="5" t="s">
        <v>129</v>
      </c>
      <c r="B465" s="6">
        <v>440296</v>
      </c>
      <c r="C465" s="7">
        <v>34</v>
      </c>
    </row>
    <row r="466" spans="1:3" x14ac:dyDescent="0.25">
      <c r="A466" s="5" t="s">
        <v>79</v>
      </c>
      <c r="B466" s="6">
        <v>400292</v>
      </c>
      <c r="C466" s="7">
        <v>43</v>
      </c>
    </row>
    <row r="467" spans="1:3" x14ac:dyDescent="0.25">
      <c r="A467" s="5" t="s">
        <v>62</v>
      </c>
      <c r="B467" s="6">
        <v>380290</v>
      </c>
      <c r="C467" s="7">
        <v>33</v>
      </c>
    </row>
    <row r="468" spans="1:3" x14ac:dyDescent="0.25">
      <c r="A468" s="5" t="s">
        <v>88</v>
      </c>
      <c r="B468" s="6">
        <v>409594</v>
      </c>
      <c r="C468" s="7">
        <v>36</v>
      </c>
    </row>
    <row r="469" spans="1:3" x14ac:dyDescent="0.25">
      <c r="A469" s="5" t="s">
        <v>68</v>
      </c>
      <c r="B469" s="6">
        <v>381692</v>
      </c>
      <c r="C469" s="7">
        <v>33</v>
      </c>
    </row>
    <row r="470" spans="1:3" x14ac:dyDescent="0.25">
      <c r="A470" s="5" t="s">
        <v>101</v>
      </c>
      <c r="B470" s="6">
        <v>427394</v>
      </c>
      <c r="C470" s="7">
        <v>35</v>
      </c>
    </row>
    <row r="471" spans="1:3" x14ac:dyDescent="0.25">
      <c r="A471" s="5" t="s">
        <v>323</v>
      </c>
      <c r="B471" s="6">
        <v>700296</v>
      </c>
      <c r="C471" s="7">
        <v>31</v>
      </c>
    </row>
    <row r="472" spans="1:3" x14ac:dyDescent="0.25">
      <c r="A472" s="5" t="s">
        <v>389</v>
      </c>
      <c r="B472" s="6">
        <v>780296</v>
      </c>
      <c r="C472" s="7">
        <v>31</v>
      </c>
    </row>
    <row r="473" spans="1:3" x14ac:dyDescent="0.25">
      <c r="A473" s="5" t="s">
        <v>262</v>
      </c>
      <c r="B473" s="6">
        <v>641496</v>
      </c>
      <c r="C473" s="7">
        <v>39</v>
      </c>
    </row>
    <row r="474" spans="1:3" x14ac:dyDescent="0.25">
      <c r="A474" s="5" t="s">
        <v>279</v>
      </c>
      <c r="B474" s="6">
        <v>660284</v>
      </c>
      <c r="C474" s="7">
        <v>38</v>
      </c>
    </row>
    <row r="475" spans="1:3" x14ac:dyDescent="0.25">
      <c r="A475" s="5" t="s">
        <v>461</v>
      </c>
      <c r="B475" s="6">
        <v>905790</v>
      </c>
      <c r="C475" s="7">
        <v>40</v>
      </c>
    </row>
    <row r="476" spans="1:3" x14ac:dyDescent="0.25">
      <c r="A476" s="5" t="s">
        <v>194</v>
      </c>
      <c r="B476" s="6">
        <v>561835</v>
      </c>
      <c r="C476" s="7">
        <v>34</v>
      </c>
    </row>
    <row r="477" spans="1:3" x14ac:dyDescent="0.25">
      <c r="A477" s="5" t="s">
        <v>82</v>
      </c>
      <c r="B477" s="6">
        <v>407796</v>
      </c>
      <c r="C477" s="7">
        <v>63</v>
      </c>
    </row>
    <row r="478" spans="1:3" x14ac:dyDescent="0.25">
      <c r="A478" s="5" t="s">
        <v>27</v>
      </c>
      <c r="B478" s="6">
        <v>321492</v>
      </c>
      <c r="C478" s="7">
        <v>33</v>
      </c>
    </row>
    <row r="479" spans="1:3" x14ac:dyDescent="0.25">
      <c r="A479" s="5" t="s">
        <v>465</v>
      </c>
      <c r="B479" s="6">
        <v>940292</v>
      </c>
      <c r="C479" s="7">
        <v>41</v>
      </c>
    </row>
    <row r="480" spans="1:3" x14ac:dyDescent="0.25">
      <c r="A480" s="5" t="s">
        <v>178</v>
      </c>
      <c r="B480" s="6">
        <v>540290</v>
      </c>
      <c r="C480" s="7">
        <v>57</v>
      </c>
    </row>
    <row r="481" spans="1:3" x14ac:dyDescent="0.25">
      <c r="A481" s="5" t="s">
        <v>489</v>
      </c>
      <c r="B481" s="6">
        <v>961694</v>
      </c>
      <c r="C481" s="7">
        <v>38</v>
      </c>
    </row>
    <row r="482" spans="1:3" x14ac:dyDescent="0.25">
      <c r="A482" s="5" t="s">
        <v>392</v>
      </c>
      <c r="B482" s="6">
        <v>781898</v>
      </c>
      <c r="C482" s="7">
        <v>45</v>
      </c>
    </row>
    <row r="483" spans="1:3" x14ac:dyDescent="0.25">
      <c r="A483" s="5" t="s">
        <v>280</v>
      </c>
      <c r="B483" s="6">
        <v>660288</v>
      </c>
      <c r="C483" s="7">
        <v>39</v>
      </c>
    </row>
    <row r="484" spans="1:3" x14ac:dyDescent="0.25">
      <c r="A484" s="5" t="s">
        <v>438</v>
      </c>
      <c r="B484" s="6">
        <v>880296</v>
      </c>
      <c r="C484" s="7">
        <v>37</v>
      </c>
    </row>
    <row r="485" spans="1:3" x14ac:dyDescent="0.25">
      <c r="A485" s="5" t="s">
        <v>179</v>
      </c>
      <c r="B485" s="6">
        <v>540292</v>
      </c>
      <c r="C485" s="7">
        <v>58</v>
      </c>
    </row>
    <row r="486" spans="1:3" x14ac:dyDescent="0.25">
      <c r="A486" s="5" t="s">
        <v>53</v>
      </c>
      <c r="B486" s="6">
        <v>360890</v>
      </c>
      <c r="C486" s="7">
        <v>38</v>
      </c>
    </row>
    <row r="487" spans="1:3" x14ac:dyDescent="0.25">
      <c r="A487" s="5" t="s">
        <v>267</v>
      </c>
      <c r="B487" s="6">
        <v>641698</v>
      </c>
      <c r="C487" s="7">
        <v>37</v>
      </c>
    </row>
    <row r="488" spans="1:3" x14ac:dyDescent="0.25">
      <c r="A488" s="5" t="s">
        <v>130</v>
      </c>
      <c r="B488" s="6">
        <v>440298</v>
      </c>
      <c r="C488" s="7">
        <v>38</v>
      </c>
    </row>
    <row r="489" spans="1:3" x14ac:dyDescent="0.25">
      <c r="A489" s="5" t="s">
        <v>63</v>
      </c>
      <c r="B489" s="6">
        <v>380294</v>
      </c>
      <c r="C489" s="7">
        <v>30</v>
      </c>
    </row>
    <row r="490" spans="1:3" x14ac:dyDescent="0.25">
      <c r="A490" s="5" t="s">
        <v>203</v>
      </c>
      <c r="B490" s="6">
        <v>566996</v>
      </c>
      <c r="C490" s="7">
        <v>36</v>
      </c>
    </row>
    <row r="491" spans="1:3" x14ac:dyDescent="0.25">
      <c r="A491" s="5" t="s">
        <v>151</v>
      </c>
      <c r="B491" s="6">
        <v>460894</v>
      </c>
      <c r="C491" s="7">
        <v>45</v>
      </c>
    </row>
    <row r="492" spans="1:3" x14ac:dyDescent="0.25">
      <c r="A492" s="5" t="s">
        <v>34</v>
      </c>
      <c r="B492" s="6">
        <v>327196</v>
      </c>
      <c r="C492" s="7">
        <v>35</v>
      </c>
    </row>
    <row r="493" spans="1:3" x14ac:dyDescent="0.25">
      <c r="A493" s="5" t="s">
        <v>180</v>
      </c>
      <c r="B493" s="6">
        <v>540296</v>
      </c>
      <c r="C493" s="7">
        <v>53</v>
      </c>
    </row>
    <row r="494" spans="1:3" x14ac:dyDescent="0.25">
      <c r="A494" s="5" t="s">
        <v>304</v>
      </c>
      <c r="B494" s="6">
        <v>681896</v>
      </c>
      <c r="C494" s="7">
        <v>29</v>
      </c>
    </row>
    <row r="495" spans="1:3" x14ac:dyDescent="0.25">
      <c r="A495" s="5" t="s">
        <v>455</v>
      </c>
      <c r="B495" s="6">
        <v>901292</v>
      </c>
      <c r="C495" s="7">
        <v>39</v>
      </c>
    </row>
    <row r="496" spans="1:3" x14ac:dyDescent="0.25">
      <c r="A496" s="5" t="s">
        <v>418</v>
      </c>
      <c r="B496" s="6">
        <v>840294</v>
      </c>
      <c r="C496" s="7">
        <v>46</v>
      </c>
    </row>
    <row r="497" spans="1:3" x14ac:dyDescent="0.25">
      <c r="A497" s="5" t="s">
        <v>190</v>
      </c>
      <c r="B497" s="6">
        <v>560298</v>
      </c>
      <c r="C497" s="7">
        <v>36</v>
      </c>
    </row>
    <row r="498" spans="1:3" x14ac:dyDescent="0.25">
      <c r="A498" s="5" t="s">
        <v>95</v>
      </c>
      <c r="B498" s="6">
        <v>424796</v>
      </c>
      <c r="C498" s="7">
        <v>32</v>
      </c>
    </row>
    <row r="499" spans="1:3" x14ac:dyDescent="0.25">
      <c r="A499" s="5" t="s">
        <v>145</v>
      </c>
      <c r="B499" s="6">
        <v>460298</v>
      </c>
      <c r="C499" s="7">
        <v>35</v>
      </c>
    </row>
    <row r="500" spans="1:3" x14ac:dyDescent="0.25">
      <c r="A500" s="5" t="s">
        <v>48</v>
      </c>
      <c r="B500" s="6">
        <v>360294</v>
      </c>
      <c r="C500" s="7">
        <v>29</v>
      </c>
    </row>
    <row r="501" spans="1:3" x14ac:dyDescent="0.25">
      <c r="A501" s="5" t="s">
        <v>456</v>
      </c>
      <c r="B501" s="6">
        <v>901294</v>
      </c>
      <c r="C501" s="7">
        <v>42</v>
      </c>
    </row>
    <row r="502" spans="1:3" x14ac:dyDescent="0.25">
      <c r="A502" s="5" t="s">
        <v>450</v>
      </c>
      <c r="B502" s="6">
        <v>900296</v>
      </c>
      <c r="C502" s="7">
        <v>35</v>
      </c>
    </row>
    <row r="503" spans="1:3" x14ac:dyDescent="0.25">
      <c r="A503" s="5" t="s">
        <v>49</v>
      </c>
      <c r="B503" s="6">
        <v>360296</v>
      </c>
      <c r="C503" s="7">
        <v>30</v>
      </c>
    </row>
    <row r="504" spans="1:3" x14ac:dyDescent="0.25">
      <c r="A504" s="5" t="s">
        <v>481</v>
      </c>
      <c r="B504" s="6">
        <v>960296</v>
      </c>
      <c r="C504" s="7">
        <v>22</v>
      </c>
    </row>
    <row r="505" spans="1:3" x14ac:dyDescent="0.25">
      <c r="A505" s="5" t="s">
        <v>419</v>
      </c>
      <c r="B505" s="6">
        <v>840296</v>
      </c>
      <c r="C505" s="7">
        <v>43</v>
      </c>
    </row>
    <row r="506" spans="1:3" x14ac:dyDescent="0.25">
      <c r="A506" s="5" t="s">
        <v>511</v>
      </c>
      <c r="B506" s="6">
        <v>980290</v>
      </c>
      <c r="C506" s="7">
        <v>40</v>
      </c>
    </row>
    <row r="507" spans="1:3" x14ac:dyDescent="0.25">
      <c r="A507" s="5" t="s">
        <v>512</v>
      </c>
      <c r="B507" s="6">
        <v>980294</v>
      </c>
      <c r="C507" s="7">
        <v>39</v>
      </c>
    </row>
    <row r="508" spans="1:3" x14ac:dyDescent="0.25">
      <c r="A508" s="5" t="s">
        <v>97</v>
      </c>
      <c r="B508" s="6">
        <v>425798</v>
      </c>
      <c r="C508" s="7">
        <v>30</v>
      </c>
    </row>
    <row r="509" spans="1:3" x14ac:dyDescent="0.25">
      <c r="A509" s="5" t="s">
        <v>420</v>
      </c>
      <c r="B509" s="6">
        <v>840298</v>
      </c>
      <c r="C509" s="7">
        <v>27</v>
      </c>
    </row>
    <row r="510" spans="1:3" x14ac:dyDescent="0.25">
      <c r="A510" s="5" t="s">
        <v>466</v>
      </c>
      <c r="B510" s="6">
        <v>940296</v>
      </c>
      <c r="C510" s="7">
        <v>34</v>
      </c>
    </row>
    <row r="511" spans="1:3" x14ac:dyDescent="0.25">
      <c r="A511" s="5" t="s">
        <v>309</v>
      </c>
      <c r="B511" s="6">
        <v>684998</v>
      </c>
      <c r="C511" s="7">
        <v>30</v>
      </c>
    </row>
    <row r="512" spans="1:3" x14ac:dyDescent="0.25">
      <c r="A512" s="5" t="s">
        <v>69</v>
      </c>
      <c r="B512" s="6">
        <v>381698</v>
      </c>
      <c r="C512" s="7">
        <v>20</v>
      </c>
    </row>
  </sheetData>
  <autoFilter ref="A1:C512" xr:uid="{00000000-0009-0000-0000-000002000000}"/>
  <sortState xmlns:xlrd2="http://schemas.microsoft.com/office/spreadsheetml/2017/richdata2" ref="A2:I514">
    <sortCondition ref="A2:A514"/>
  </sortState>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Rīcība SLP2</vt:lpstr>
      <vt:lpstr>IKP uz 1 iedzīvotāju</vt:lpstr>
      <vt:lpstr>Zemes novērtējums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Irbe</dc:creator>
  <cp:lastModifiedBy>Daiga Gargurne</cp:lastModifiedBy>
  <cp:lastPrinted>2024-08-13T08:23:13Z</cp:lastPrinted>
  <dcterms:created xsi:type="dcterms:W3CDTF">2016-07-26T07:46:53Z</dcterms:created>
  <dcterms:modified xsi:type="dcterms:W3CDTF">2024-08-13T10:52:40Z</dcterms:modified>
</cp:coreProperties>
</file>